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an\OneDrive\Radna površina\"/>
    </mc:Choice>
  </mc:AlternateContent>
  <xr:revisionPtr revIDLastSave="0" documentId="13_ncr:1_{7601E098-9E32-4939-9E6B-24ED64FDCD21}" xr6:coauthVersionLast="41" xr6:coauthVersionMax="41" xr10:uidLastSave="{00000000-0000-0000-0000-000000000000}"/>
  <bookViews>
    <workbookView xWindow="-120" yWindow="-120" windowWidth="29040" windowHeight="15840" activeTab="1" xr2:uid="{35BCBFE3-F447-4E76-8B69-8F0AD10099C6}"/>
  </bookViews>
  <sheets>
    <sheet name="DELEGAT - Prvenstvo" sheetId="1" r:id="rId1"/>
    <sheet name="DELEDAT - KUP" sheetId="2" r:id="rId2"/>
    <sheet name="UPUTE" sheetId="4" r:id="rId3"/>
  </sheets>
  <definedNames>
    <definedName name="_xlnm.Print_Area" localSheetId="1">'DELEDAT - KUP'!$A$1:$BF$61</definedName>
    <definedName name="_xlnm.Print_Area" localSheetId="0">'DELEGAT - Prvenstvo'!$A$1:$BF$60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4" i="1" l="1"/>
  <c r="C47" i="1" l="1"/>
  <c r="Q47" i="1"/>
  <c r="Q47" i="2"/>
  <c r="C47" i="2"/>
  <c r="R34" i="2"/>
  <c r="AY26" i="2"/>
  <c r="AY23" i="2"/>
  <c r="AY22" i="2"/>
  <c r="AY30" i="2"/>
  <c r="AY38" i="2"/>
  <c r="AY34" i="2"/>
  <c r="AY38" i="1"/>
  <c r="AY30" i="1"/>
  <c r="AY26" i="1" l="1"/>
  <c r="AY25" i="1" l="1"/>
  <c r="AA24" i="1"/>
  <c r="AA25" i="1"/>
  <c r="AA23" i="1"/>
  <c r="P25" i="1"/>
  <c r="E25" i="1"/>
  <c r="AY24" i="1"/>
  <c r="AL25" i="1"/>
  <c r="AL24" i="1"/>
  <c r="AI25" i="1"/>
  <c r="R34" i="1"/>
  <c r="S31" i="1" l="1"/>
  <c r="S31" i="2"/>
  <c r="AY29" i="1" l="1"/>
  <c r="AY28" i="1"/>
  <c r="AY27" i="1"/>
  <c r="AY29" i="2"/>
  <c r="AY27" i="2"/>
  <c r="AY28" i="2"/>
  <c r="AL23" i="2" l="1"/>
  <c r="AI23" i="2"/>
  <c r="AA23" i="2"/>
  <c r="P23" i="2"/>
  <c r="E23" i="2"/>
  <c r="AL22" i="2"/>
  <c r="P23" i="1" l="1"/>
  <c r="E23" i="1"/>
  <c r="AL22" i="1"/>
  <c r="AY22" i="1" s="1"/>
  <c r="AI23" i="1"/>
  <c r="AL23" i="1"/>
  <c r="AY23" i="1" l="1"/>
</calcChain>
</file>

<file path=xl/sharedStrings.xml><?xml version="1.0" encoding="utf-8"?>
<sst xmlns="http://schemas.openxmlformats.org/spreadsheetml/2006/main" count="153" uniqueCount="76">
  <si>
    <t>H R V A T S K I   N O G O M E T N I   S A V E Z</t>
  </si>
  <si>
    <t>NOGOMETNO SREDIŠTE SPLIT</t>
  </si>
  <si>
    <t>O B R A Č U N   T R O Š K O V A  -  D E L E G A T</t>
  </si>
  <si>
    <t>Treća NL – JUG / Lige mladeži NS SPLIT</t>
  </si>
  <si>
    <t xml:space="preserve">*. NL Kadeti - Juniori  </t>
  </si>
  <si>
    <t>odigrane u</t>
  </si>
  <si>
    <t>dana</t>
  </si>
  <si>
    <t>sati</t>
  </si>
  <si>
    <t>OBRAČUN KILOMETRAŽE</t>
  </si>
  <si>
    <t>I OSTALIH TROŠKOVA</t>
  </si>
  <si>
    <t>Relacija</t>
  </si>
  <si>
    <t>Prijevozno</t>
  </si>
  <si>
    <t>Km</t>
  </si>
  <si>
    <t>Ukupan iznos</t>
  </si>
  <si>
    <t>od</t>
  </si>
  <si>
    <t>do</t>
  </si>
  <si>
    <t>u (€)</t>
  </si>
  <si>
    <t>*</t>
  </si>
  <si>
    <t>A</t>
  </si>
  <si>
    <t>B</t>
  </si>
  <si>
    <t>* ⇦⇨ *</t>
  </si>
  <si>
    <t>SVEUKUPNO ZA PRIJEVOZ</t>
  </si>
  <si>
    <t>Marka i registraciska</t>
  </si>
  <si>
    <t xml:space="preserve"> oznnaka automobila:</t>
  </si>
  <si>
    <t>STANJE BROJILA u km</t>
  </si>
  <si>
    <t>NAKNADA DELEGATA</t>
  </si>
  <si>
    <t>POČETNO / ZAVRŠNO</t>
  </si>
  <si>
    <t>OIB:</t>
  </si>
  <si>
    <t>IBAN:</t>
  </si>
  <si>
    <t>SVEUKUPNO  ZA ISPLATU</t>
  </si>
  <si>
    <t>ovom obračunu, odnosno kartom za druga prijevozna sredstva.</t>
  </si>
  <si>
    <t>U koliko se radi o povratnoj karti, istu je potrebno kopirati i priložiti fotokopiju.</t>
  </si>
  <si>
    <t>U</t>
  </si>
  <si>
    <t>godine</t>
  </si>
  <si>
    <t>M.P.</t>
  </si>
  <si>
    <t>Povijerenik natjecanja:</t>
  </si>
  <si>
    <t>(ime i prezime)</t>
  </si>
  <si>
    <t>(potpis)</t>
  </si>
  <si>
    <t>Podnositelj obračuna:</t>
  </si>
  <si>
    <t>***********</t>
  </si>
  <si>
    <r>
      <t xml:space="preserve">HR** </t>
    </r>
    <r>
      <rPr>
        <sz val="16"/>
        <color rgb="FF7030A0"/>
        <rFont val="Times New Roman"/>
        <family val="1"/>
        <charset val="238"/>
      </rPr>
      <t>*******</t>
    </r>
    <r>
      <rPr>
        <sz val="16"/>
        <color rgb="FF00009A"/>
        <rFont val="Times New Roman"/>
        <family val="1"/>
        <charset val="238"/>
      </rPr>
      <t xml:space="preserve"> 31********</t>
    </r>
  </si>
  <si>
    <r>
      <rPr>
        <sz val="12"/>
        <color theme="1"/>
        <rFont val="Times New Roman"/>
        <family val="1"/>
        <charset val="238"/>
      </rPr>
      <t>u</t>
    </r>
    <r>
      <rPr>
        <sz val="11"/>
        <color rgb="FF0070C0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*.</t>
    </r>
    <r>
      <rPr>
        <sz val="11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kolu između</t>
    </r>
    <r>
      <rPr>
        <sz val="11"/>
        <color rgb="FF000099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</t>
    </r>
  </si>
  <si>
    <t>*. NL Mlađi pioniri - Pioniri</t>
  </si>
  <si>
    <t>Mjestu,</t>
  </si>
  <si>
    <r>
      <rPr>
        <b/>
        <sz val="12"/>
        <color theme="1"/>
        <rFont val="Times New Roman"/>
        <family val="1"/>
        <charset val="238"/>
      </rPr>
      <t>Ostali troškovi:</t>
    </r>
    <r>
      <rPr>
        <sz val="12"/>
        <color theme="1"/>
        <rFont val="Times New Roman"/>
        <family val="1"/>
        <charset val="238"/>
      </rPr>
      <t xml:space="preserve"> obuhvaćaju druga prijevozna sredstva (autobus, vlak) i troškove prijevoza (cestarina,</t>
    </r>
  </si>
  <si>
    <r>
      <t xml:space="preserve">tunelarina, mostarina). Svaki trošak iz ove grupe troškova </t>
    </r>
    <r>
      <rPr>
        <b/>
        <sz val="12"/>
        <color theme="1"/>
        <rFont val="Times New Roman"/>
        <family val="1"/>
        <charset val="238"/>
      </rPr>
      <t xml:space="preserve">mora biti dokazan računom koji se prilaže ovom obračunu,  </t>
    </r>
  </si>
  <si>
    <r>
      <rPr>
        <b/>
        <sz val="12"/>
        <color theme="1"/>
        <rFont val="Times New Roman"/>
        <family val="1"/>
        <charset val="238"/>
      </rPr>
      <t>Nepotpuni i nečitko ispunjeni nalozi neće se primiti niti će se po njima izvršiti uplata.</t>
    </r>
    <r>
      <rPr>
        <sz val="12"/>
        <color theme="1"/>
        <rFont val="Times New Roman"/>
        <family val="1"/>
        <charset val="238"/>
      </rPr>
      <t xml:space="preserve">  </t>
    </r>
  </si>
  <si>
    <r>
      <t xml:space="preserve">Na temelju određivanja službenih osoba na prvenstvenim utakmicama  </t>
    </r>
    <r>
      <rPr>
        <u/>
        <sz val="16"/>
        <color rgb="FF00009A"/>
        <rFont val="Times New Roman"/>
        <family val="1"/>
        <charset val="238"/>
      </rPr>
      <t>IME I PREZIME</t>
    </r>
  </si>
  <si>
    <t xml:space="preserve">Autobus </t>
  </si>
  <si>
    <t>=</t>
  </si>
  <si>
    <t xml:space="preserve">Cestarina </t>
  </si>
  <si>
    <t xml:space="preserve">Tunelarina </t>
  </si>
  <si>
    <t xml:space="preserve">Mostarina </t>
  </si>
  <si>
    <t>sredstvo</t>
  </si>
  <si>
    <r>
      <rPr>
        <sz val="12"/>
        <color theme="1"/>
        <rFont val="Times New Roman"/>
        <family val="1"/>
        <charset val="238"/>
      </rPr>
      <t xml:space="preserve"> između </t>
    </r>
    <r>
      <rPr>
        <sz val="11"/>
        <color rgb="FF000099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</t>
    </r>
  </si>
  <si>
    <t xml:space="preserve">Seniora  </t>
  </si>
  <si>
    <t>Juniora</t>
  </si>
  <si>
    <t xml:space="preserve">Kadeta  </t>
  </si>
  <si>
    <t>Pionira</t>
  </si>
  <si>
    <t>Treće NL  -  Lige mladeži</t>
  </si>
  <si>
    <t>KUP-a NS Split</t>
  </si>
  <si>
    <t>Marka</t>
  </si>
  <si>
    <t>Registracija</t>
  </si>
  <si>
    <r>
      <t xml:space="preserve">Na temelju određivanja službenih osoba na KUP natjecanju,  </t>
    </r>
    <r>
      <rPr>
        <u/>
        <sz val="16"/>
        <color rgb="FF00009A"/>
        <rFont val="Times New Roman"/>
        <family val="1"/>
        <charset val="238"/>
      </rPr>
      <t>IME I PREZIME</t>
    </r>
  </si>
  <si>
    <t>Glasnik HNS br.27/2.7.25.</t>
  </si>
  <si>
    <r>
      <rPr>
        <sz val="12"/>
        <rFont val="Times New Roman"/>
        <family val="1"/>
        <charset val="238"/>
      </rPr>
      <t>iz</t>
    </r>
    <r>
      <rPr>
        <sz val="15"/>
        <color rgb="FF00009A"/>
        <rFont val="Times New Roman"/>
        <family val="1"/>
        <charset val="238"/>
      </rPr>
      <t xml:space="preserve"> </t>
    </r>
    <r>
      <rPr>
        <u/>
        <sz val="15"/>
        <color rgb="FF00009A"/>
        <rFont val="Times New Roman"/>
        <family val="1"/>
        <charset val="238"/>
      </rPr>
      <t>Mjesta,</t>
    </r>
    <r>
      <rPr>
        <u/>
        <sz val="14"/>
        <color rgb="FF00009A"/>
        <rFont val="Times New Roman"/>
        <family val="1"/>
        <charset val="238"/>
      </rPr>
      <t xml:space="preserve"> Adresa stanovanja</t>
    </r>
    <r>
      <rPr>
        <sz val="13"/>
        <color rgb="FF00009A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obavio je dužnost </t>
    </r>
    <r>
      <rPr>
        <b/>
        <sz val="12"/>
        <rFont val="Times New Roman"/>
        <family val="1"/>
        <charset val="238"/>
      </rPr>
      <t>delegata</t>
    </r>
    <r>
      <rPr>
        <sz val="12"/>
        <rFont val="Times New Roman"/>
        <family val="1"/>
        <charset val="238"/>
      </rPr>
      <t xml:space="preserve"> na utakmici </t>
    </r>
    <r>
      <rPr>
        <b/>
        <sz val="12"/>
        <rFont val="Times New Roman"/>
        <family val="1"/>
        <charset val="238"/>
      </rPr>
      <t xml:space="preserve">*/* Finala KUP-a    </t>
    </r>
  </si>
  <si>
    <r>
      <t xml:space="preserve">e - mail: </t>
    </r>
    <r>
      <rPr>
        <b/>
        <sz val="8"/>
        <color rgb="FF000099"/>
        <rFont val="Times New Roman"/>
        <family val="1"/>
        <charset val="238"/>
      </rPr>
      <t>ns.split@hns.family</t>
    </r>
    <r>
      <rPr>
        <b/>
        <sz val="8"/>
        <color rgb="FF0070C0"/>
        <rFont val="Times New Roman"/>
        <family val="1"/>
        <charset val="238"/>
      </rPr>
      <t xml:space="preserve">  IBAN: HR06 2390001 1199008518 HPB</t>
    </r>
  </si>
  <si>
    <t>00.00.2026.</t>
  </si>
  <si>
    <t xml:space="preserve">Obračun ovjerio/la:  </t>
  </si>
  <si>
    <t>C</t>
  </si>
  <si>
    <t>D</t>
  </si>
  <si>
    <r>
      <rPr>
        <sz val="12"/>
        <color theme="1"/>
        <rFont val="Times New Roman"/>
        <family val="1"/>
        <charset val="238"/>
      </rPr>
      <t>iz</t>
    </r>
    <r>
      <rPr>
        <sz val="15"/>
        <color rgb="FF00009A"/>
        <rFont val="Times New Roman"/>
        <family val="1"/>
        <charset val="238"/>
      </rPr>
      <t xml:space="preserve"> </t>
    </r>
    <r>
      <rPr>
        <u/>
        <sz val="15"/>
        <color rgb="FF00009A"/>
        <rFont val="Times New Roman"/>
        <family val="1"/>
        <charset val="238"/>
      </rPr>
      <t>Mjesta,</t>
    </r>
    <r>
      <rPr>
        <u/>
        <sz val="14"/>
        <color rgb="FF00009A"/>
        <rFont val="Times New Roman"/>
        <family val="1"/>
        <charset val="238"/>
      </rPr>
      <t xml:space="preserve"> Adresa stanovanja</t>
    </r>
    <r>
      <rPr>
        <sz val="13"/>
        <color rgb="FF00009A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obavio je dužnost </t>
    </r>
    <r>
      <rPr>
        <b/>
        <sz val="12"/>
        <rFont val="Times New Roman"/>
        <family val="1"/>
        <charset val="238"/>
      </rPr>
      <t>delegata</t>
    </r>
    <r>
      <rPr>
        <sz val="12"/>
        <rFont val="Times New Roman"/>
        <family val="1"/>
        <charset val="238"/>
      </rPr>
      <t xml:space="preserve"> na utakmici</t>
    </r>
  </si>
  <si>
    <t xml:space="preserve">godine s početkom u </t>
  </si>
  <si>
    <t>/</t>
  </si>
  <si>
    <t>Ime i Prezime</t>
  </si>
  <si>
    <t>21000 SPLIT Put Supavla 1 –tel: +385 21 539 811, fax: +385 21 537 041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</si>
</sst>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1A]"/>
    <numFmt numFmtId="165" formatCode="#,##0.00\ [$€-1];[Red]\-#,##0.00\ [$€-1]"/>
    <numFmt numFmtId="166" formatCode="h:mm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rgb="FF00009A"/>
      <name val="Times New Roman"/>
      <family val="1"/>
      <charset val="238"/>
    </font>
    <font>
      <sz val="15"/>
      <color rgb="FF00009A"/>
      <name val="Times New Roman"/>
      <family val="1"/>
      <charset val="238"/>
    </font>
    <font>
      <sz val="14"/>
      <color rgb="FF00009A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3"/>
      <color rgb="FF000099"/>
      <name val="Times New Roman"/>
      <family val="1"/>
      <charset val="238"/>
    </font>
    <font>
      <sz val="11"/>
      <color rgb="FF000099"/>
      <name val="Times New Roman"/>
      <family val="1"/>
      <charset val="238"/>
    </font>
    <font>
      <u/>
      <sz val="16"/>
      <color rgb="FF000099"/>
      <name val="Times New Roman"/>
      <family val="1"/>
      <charset val="238"/>
    </font>
    <font>
      <sz val="16"/>
      <color rgb="FF000099"/>
      <name val="Times New Roman"/>
      <family val="1"/>
      <charset val="238"/>
    </font>
    <font>
      <sz val="12"/>
      <color rgb="FF00009A"/>
      <name val="Times New Roman"/>
      <family val="1"/>
      <charset val="238"/>
    </font>
    <font>
      <sz val="11"/>
      <color rgb="FF00009A"/>
      <name val="Times New Roman"/>
      <family val="1"/>
      <charset val="238"/>
    </font>
    <font>
      <sz val="12"/>
      <color rgb="FF000099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rgb="FF002060"/>
      <name val="Times New Roman"/>
      <family val="1"/>
      <charset val="238"/>
    </font>
    <font>
      <sz val="16"/>
      <color rgb="FF00009A"/>
      <name val="Times New Roman"/>
      <family val="1"/>
      <charset val="238"/>
    </font>
    <font>
      <sz val="16"/>
      <color rgb="FF7030A0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4"/>
      <color rgb="FF00009A"/>
      <name val="Times New Roman"/>
      <family val="1"/>
      <charset val="238"/>
    </font>
    <font>
      <u/>
      <sz val="16"/>
      <color rgb="FF00009A"/>
      <name val="Times New Roman"/>
      <family val="1"/>
      <charset val="238"/>
    </font>
    <font>
      <u/>
      <sz val="15"/>
      <color rgb="FF00009A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2"/>
      <color rgb="FF00009A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1"/>
      <color theme="0" tint="-0.249977111117893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8"/>
      <color rgb="FF000099"/>
      <name val="Times New Roman"/>
      <family val="1"/>
      <charset val="238"/>
    </font>
    <font>
      <sz val="11"/>
      <color rgb="FF00206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4"/>
      <color rgb="FF000099"/>
      <name val="Times New Roman"/>
      <family val="1"/>
      <charset val="238"/>
    </font>
    <font>
      <sz val="8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00009A"/>
      </right>
      <top style="thin">
        <color theme="1"/>
      </top>
      <bottom/>
      <diagonal/>
    </border>
    <border>
      <left style="hair">
        <color theme="1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rgb="FF00009A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rgb="FF00009A"/>
      </bottom>
      <diagonal/>
    </border>
    <border>
      <left/>
      <right/>
      <top/>
      <bottom style="thin">
        <color rgb="FF00009A"/>
      </bottom>
      <diagonal/>
    </border>
    <border>
      <left/>
      <right style="thin">
        <color theme="1"/>
      </right>
      <top/>
      <bottom style="thin">
        <color rgb="FF00009A"/>
      </bottom>
      <diagonal/>
    </border>
    <border>
      <left style="thin">
        <color rgb="FF00009A"/>
      </left>
      <right/>
      <top style="thin">
        <color indexed="64"/>
      </top>
      <bottom style="hair">
        <color rgb="FF00009A"/>
      </bottom>
      <diagonal/>
    </border>
    <border>
      <left/>
      <right/>
      <top style="thin">
        <color indexed="64"/>
      </top>
      <bottom style="hair">
        <color rgb="FF00009A"/>
      </bottom>
      <diagonal/>
    </border>
    <border>
      <left style="hair">
        <color theme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rgb="FF00009A"/>
      </top>
      <bottom style="hair">
        <color rgb="FF00009A"/>
      </bottom>
      <diagonal/>
    </border>
    <border>
      <left/>
      <right/>
      <top style="thin">
        <color rgb="FF00009A"/>
      </top>
      <bottom style="hair">
        <color rgb="FF00009A"/>
      </bottom>
      <diagonal/>
    </border>
    <border>
      <left/>
      <right style="thin">
        <color theme="1"/>
      </right>
      <top style="thin">
        <color rgb="FF00009A"/>
      </top>
      <bottom style="hair">
        <color rgb="FF00009A"/>
      </bottom>
      <diagonal/>
    </border>
    <border>
      <left style="thin">
        <color rgb="FF00009A"/>
      </left>
      <right/>
      <top style="hair">
        <color rgb="FF00009A"/>
      </top>
      <bottom style="hair">
        <color rgb="FF00009A"/>
      </bottom>
      <diagonal/>
    </border>
    <border>
      <left/>
      <right/>
      <top style="hair">
        <color rgb="FF00009A"/>
      </top>
      <bottom style="hair">
        <color rgb="FF00009A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rgb="FF00009A"/>
      </top>
      <bottom style="hair">
        <color rgb="FF00009A"/>
      </bottom>
      <diagonal/>
    </border>
    <border>
      <left/>
      <right style="thin">
        <color theme="1"/>
      </right>
      <top style="hair">
        <color rgb="FF00009A"/>
      </top>
      <bottom style="hair">
        <color rgb="FF00009A"/>
      </bottom>
      <diagonal/>
    </border>
    <border>
      <left style="hair">
        <color indexed="64"/>
      </left>
      <right/>
      <top style="hair">
        <color rgb="FF00009A"/>
      </top>
      <bottom style="thin">
        <color rgb="FF00009A"/>
      </bottom>
      <diagonal/>
    </border>
    <border>
      <left/>
      <right/>
      <top style="hair">
        <color rgb="FF00009A"/>
      </top>
      <bottom style="thin">
        <color rgb="FF00009A"/>
      </bottom>
      <diagonal/>
    </border>
    <border>
      <left/>
      <right style="thin">
        <color indexed="64"/>
      </right>
      <top style="hair">
        <color rgb="FF00009A"/>
      </top>
      <bottom style="thin">
        <color rgb="FF00009A"/>
      </bottom>
      <diagonal/>
    </border>
    <border>
      <left/>
      <right/>
      <top style="thin">
        <color rgb="FF00009A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rgb="FF00009A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9A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rgb="FF00009A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9A"/>
      </left>
      <right/>
      <top style="hair">
        <color rgb="FF00009A"/>
      </top>
      <bottom/>
      <diagonal/>
    </border>
    <border>
      <left/>
      <right style="hair">
        <color rgb="FF00009A"/>
      </right>
      <top style="hair">
        <color rgb="FF00009A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rgb="FF00009A"/>
      </left>
      <right/>
      <top/>
      <bottom style="hair">
        <color rgb="FF00009A"/>
      </bottom>
      <diagonal/>
    </border>
    <border>
      <left/>
      <right style="hair">
        <color rgb="FF00009A"/>
      </right>
      <top/>
      <bottom style="hair">
        <color rgb="FF00009A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9A"/>
      </left>
      <right/>
      <top style="hair">
        <color indexed="64"/>
      </top>
      <bottom style="thin">
        <color indexed="64"/>
      </bottom>
      <diagonal/>
    </border>
    <border>
      <left style="thin">
        <color rgb="FF00009A"/>
      </left>
      <right/>
      <top style="hair">
        <color rgb="FF00009A"/>
      </top>
      <bottom style="thin">
        <color rgb="FF00009A"/>
      </bottom>
      <diagonal/>
    </border>
    <border>
      <left/>
      <right style="hair">
        <color rgb="FF00009A"/>
      </right>
      <top style="hair">
        <color indexed="64"/>
      </top>
      <bottom/>
      <diagonal/>
    </border>
    <border>
      <left/>
      <right style="hair">
        <color rgb="FF00009A"/>
      </right>
      <top/>
      <bottom style="hair">
        <color indexed="64"/>
      </bottom>
      <diagonal/>
    </border>
    <border>
      <left/>
      <right/>
      <top style="double">
        <color rgb="FF00009A"/>
      </top>
      <bottom/>
      <diagonal/>
    </border>
    <border>
      <left/>
      <right style="double">
        <color rgb="FF00009A"/>
      </right>
      <top style="double">
        <color rgb="FF00009A"/>
      </top>
      <bottom/>
      <diagonal/>
    </border>
    <border>
      <left/>
      <right/>
      <top/>
      <bottom style="double">
        <color rgb="FF00009A"/>
      </bottom>
      <diagonal/>
    </border>
    <border>
      <left/>
      <right style="double">
        <color rgb="FF00009A"/>
      </right>
      <top/>
      <bottom style="double">
        <color rgb="FF00009A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 style="thin">
        <color rgb="FF00009A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rgb="FF00009A"/>
      </bottom>
      <diagonal/>
    </border>
    <border>
      <left/>
      <right style="thin">
        <color indexed="64"/>
      </right>
      <top/>
      <bottom style="hair">
        <color rgb="FF00009A"/>
      </bottom>
      <diagonal/>
    </border>
    <border>
      <left style="hair">
        <color indexed="64"/>
      </left>
      <right/>
      <top style="thin">
        <color rgb="FF00009A"/>
      </top>
      <bottom style="hair">
        <color indexed="64"/>
      </bottom>
      <diagonal/>
    </border>
    <border>
      <left/>
      <right style="thin">
        <color indexed="64"/>
      </right>
      <top style="thin">
        <color rgb="FF00009A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/>
      <bottom style="hair">
        <color rgb="FF00009A"/>
      </bottom>
      <diagonal/>
    </border>
    <border>
      <left style="hair">
        <color indexed="64"/>
      </left>
      <right/>
      <top style="hair">
        <color rgb="FF00009A"/>
      </top>
      <bottom style="hair">
        <color indexed="64"/>
      </bottom>
      <diagonal/>
    </border>
    <border>
      <left/>
      <right/>
      <top style="hair">
        <color rgb="FF00009A"/>
      </top>
      <bottom style="hair">
        <color indexed="64"/>
      </bottom>
      <diagonal/>
    </border>
    <border>
      <left/>
      <right style="thin">
        <color theme="1"/>
      </right>
      <top style="hair">
        <color rgb="FF00009A"/>
      </top>
      <bottom style="hair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0" borderId="0" xfId="0" applyFont="1"/>
    <xf numFmtId="0" fontId="1" fillId="0" borderId="52" xfId="0" applyFont="1" applyBorder="1"/>
    <xf numFmtId="0" fontId="1" fillId="0" borderId="3" xfId="0" applyFont="1" applyBorder="1"/>
    <xf numFmtId="0" fontId="1" fillId="0" borderId="55" xfId="0" applyFont="1" applyBorder="1"/>
    <xf numFmtId="0" fontId="1" fillId="0" borderId="2" xfId="0" applyFont="1" applyBorder="1"/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1" fillId="0" borderId="57" xfId="0" applyFont="1" applyBorder="1"/>
    <xf numFmtId="0" fontId="1" fillId="0" borderId="1" xfId="0" applyFont="1" applyBorder="1"/>
    <xf numFmtId="0" fontId="1" fillId="0" borderId="58" xfId="0" applyFont="1" applyBorder="1"/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49" fontId="9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" fillId="0" borderId="54" xfId="0" applyFont="1" applyBorder="1"/>
    <xf numFmtId="0" fontId="0" fillId="0" borderId="54" xfId="0" applyBorder="1"/>
    <xf numFmtId="0" fontId="0" fillId="0" borderId="55" xfId="0" applyBorder="1"/>
    <xf numFmtId="49" fontId="7" fillId="0" borderId="0" xfId="0" applyNumberFormat="1" applyFont="1"/>
    <xf numFmtId="0" fontId="0" fillId="0" borderId="3" xfId="0" applyBorder="1"/>
    <xf numFmtId="49" fontId="17" fillId="0" borderId="23" xfId="0" applyNumberFormat="1" applyFont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49" fontId="17" fillId="0" borderId="49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Border="1" applyAlignment="1">
      <alignment horizontal="left"/>
    </xf>
    <xf numFmtId="49" fontId="17" fillId="0" borderId="23" xfId="0" applyNumberFormat="1" applyFont="1" applyFill="1" applyBorder="1" applyAlignment="1">
      <alignment horizontal="center" vertical="center"/>
    </xf>
    <xf numFmtId="49" fontId="17" fillId="0" borderId="32" xfId="0" applyNumberFormat="1" applyFont="1" applyFill="1" applyBorder="1" applyAlignment="1">
      <alignment horizontal="center" vertical="center"/>
    </xf>
    <xf numFmtId="49" fontId="17" fillId="0" borderId="49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1" fillId="0" borderId="0" xfId="0" applyFont="1" applyFill="1"/>
    <xf numFmtId="49" fontId="5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Border="1" applyAlignment="1"/>
    <xf numFmtId="0" fontId="1" fillId="0" borderId="0" xfId="0" applyFont="1" applyBorder="1"/>
    <xf numFmtId="49" fontId="8" fillId="0" borderId="0" xfId="0" applyNumberFormat="1" applyFont="1" applyBorder="1" applyAlignment="1"/>
    <xf numFmtId="0" fontId="8" fillId="0" borderId="0" xfId="0" applyFont="1" applyBorder="1" applyAlignment="1"/>
    <xf numFmtId="166" fontId="1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77" xfId="0" applyNumberFormat="1" applyFont="1" applyBorder="1" applyAlignment="1">
      <alignment horizontal="center"/>
    </xf>
    <xf numFmtId="49" fontId="1" fillId="0" borderId="54" xfId="0" applyNumberFormat="1" applyFont="1" applyBorder="1" applyAlignment="1">
      <alignment horizontal="center"/>
    </xf>
    <xf numFmtId="49" fontId="1" fillId="0" borderId="76" xfId="0" applyNumberFormat="1" applyFont="1" applyBorder="1" applyAlignment="1">
      <alignment horizontal="center"/>
    </xf>
    <xf numFmtId="49" fontId="1" fillId="0" borderId="6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36" fillId="0" borderId="29" xfId="0" applyFont="1" applyFill="1" applyBorder="1" applyAlignment="1">
      <alignment horizontal="center"/>
    </xf>
    <xf numFmtId="0" fontId="36" fillId="0" borderId="30" xfId="0" applyFont="1" applyFill="1" applyBorder="1" applyAlignment="1">
      <alignment horizontal="center"/>
    </xf>
    <xf numFmtId="0" fontId="16" fillId="0" borderId="64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65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/>
    </xf>
    <xf numFmtId="0" fontId="36" fillId="0" borderId="32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164" fontId="6" fillId="0" borderId="49" xfId="0" applyNumberFormat="1" applyFont="1" applyBorder="1" applyAlignment="1">
      <alignment horizontal="center"/>
    </xf>
    <xf numFmtId="164" fontId="6" fillId="0" borderId="67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58" xfId="0" applyNumberFormat="1" applyFont="1" applyBorder="1" applyAlignment="1">
      <alignment horizontal="center"/>
    </xf>
    <xf numFmtId="0" fontId="18" fillId="0" borderId="56" xfId="0" applyFont="1" applyBorder="1" applyAlignment="1">
      <alignment horizontal="center" vertical="top"/>
    </xf>
    <xf numFmtId="0" fontId="18" fillId="0" borderId="54" xfId="0" applyFont="1" applyBorder="1" applyAlignment="1">
      <alignment horizontal="center" vertical="top"/>
    </xf>
    <xf numFmtId="0" fontId="15" fillId="0" borderId="54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165" fontId="20" fillId="0" borderId="56" xfId="0" applyNumberFormat="1" applyFont="1" applyBorder="1" applyAlignment="1">
      <alignment horizontal="center"/>
    </xf>
    <xf numFmtId="165" fontId="20" fillId="0" borderId="54" xfId="0" applyNumberFormat="1" applyFont="1" applyBorder="1" applyAlignment="1">
      <alignment horizontal="center"/>
    </xf>
    <xf numFmtId="165" fontId="20" fillId="0" borderId="55" xfId="0" applyNumberFormat="1" applyFont="1" applyBorder="1" applyAlignment="1">
      <alignment horizontal="center"/>
    </xf>
    <xf numFmtId="165" fontId="20" fillId="0" borderId="57" xfId="0" applyNumberFormat="1" applyFont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165" fontId="20" fillId="0" borderId="58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32" fillId="0" borderId="0" xfId="0" applyFont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64" fontId="17" fillId="0" borderId="32" xfId="0" applyNumberFormat="1" applyFont="1" applyFill="1" applyBorder="1" applyAlignment="1">
      <alignment horizontal="left" vertical="center"/>
    </xf>
    <xf numFmtId="49" fontId="17" fillId="0" borderId="32" xfId="0" applyNumberFormat="1" applyFont="1" applyFill="1" applyBorder="1" applyAlignment="1">
      <alignment horizontal="center" vertical="center"/>
    </xf>
    <xf numFmtId="49" fontId="17" fillId="0" borderId="34" xfId="0" applyNumberFormat="1" applyFont="1" applyFill="1" applyBorder="1" applyAlignment="1">
      <alignment horizontal="center" vertical="center"/>
    </xf>
    <xf numFmtId="164" fontId="17" fillId="0" borderId="13" xfId="0" applyNumberFormat="1" applyFont="1" applyFill="1" applyBorder="1" applyAlignment="1">
      <alignment horizontal="left" vertical="center"/>
    </xf>
    <xf numFmtId="49" fontId="17" fillId="0" borderId="41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49" fontId="17" fillId="0" borderId="47" xfId="0" applyNumberFormat="1" applyFont="1" applyFill="1" applyBorder="1" applyAlignment="1">
      <alignment horizontal="center" vertical="center"/>
    </xf>
    <xf numFmtId="164" fontId="15" fillId="0" borderId="83" xfId="0" applyNumberFormat="1" applyFont="1" applyBorder="1" applyAlignment="1">
      <alignment horizontal="center"/>
    </xf>
    <xf numFmtId="164" fontId="15" fillId="0" borderId="40" xfId="0" applyNumberFormat="1" applyFont="1" applyBorder="1" applyAlignment="1">
      <alignment horizontal="center"/>
    </xf>
    <xf numFmtId="164" fontId="15" fillId="0" borderId="84" xfId="0" applyNumberFormat="1" applyFont="1" applyBorder="1" applyAlignment="1">
      <alignment horizontal="center"/>
    </xf>
    <xf numFmtId="49" fontId="28" fillId="0" borderId="79" xfId="0" applyNumberFormat="1" applyFont="1" applyFill="1" applyBorder="1" applyAlignment="1">
      <alignment horizontal="right" vertical="center"/>
    </xf>
    <xf numFmtId="49" fontId="28" fillId="0" borderId="32" xfId="0" applyNumberFormat="1" applyFont="1" applyFill="1" applyBorder="1" applyAlignment="1">
      <alignment horizontal="right" vertical="center"/>
    </xf>
    <xf numFmtId="164" fontId="15" fillId="0" borderId="94" xfId="0" applyNumberFormat="1" applyFont="1" applyBorder="1" applyAlignment="1">
      <alignment horizontal="center"/>
    </xf>
    <xf numFmtId="164" fontId="15" fillId="0" borderId="95" xfId="0" applyNumberFormat="1" applyFont="1" applyBorder="1" applyAlignment="1">
      <alignment horizontal="center"/>
    </xf>
    <xf numFmtId="164" fontId="15" fillId="0" borderId="96" xfId="0" applyNumberFormat="1" applyFont="1" applyBorder="1" applyAlignment="1">
      <alignment horizontal="center"/>
    </xf>
    <xf numFmtId="0" fontId="37" fillId="0" borderId="65" xfId="0" applyFont="1" applyFill="1" applyBorder="1" applyAlignment="1">
      <alignment horizontal="center"/>
    </xf>
    <xf numFmtId="0" fontId="37" fillId="0" borderId="32" xfId="0" applyFont="1" applyFill="1" applyBorder="1" applyAlignment="1">
      <alignment horizontal="center"/>
    </xf>
    <xf numFmtId="0" fontId="37" fillId="0" borderId="34" xfId="0" applyFont="1" applyFill="1" applyBorder="1" applyAlignment="1">
      <alignment horizontal="center"/>
    </xf>
    <xf numFmtId="2" fontId="37" fillId="0" borderId="65" xfId="0" applyNumberFormat="1" applyFont="1" applyFill="1" applyBorder="1" applyAlignment="1">
      <alignment horizontal="center"/>
    </xf>
    <xf numFmtId="2" fontId="37" fillId="0" borderId="32" xfId="0" applyNumberFormat="1" applyFont="1" applyFill="1" applyBorder="1" applyAlignment="1">
      <alignment horizontal="center"/>
    </xf>
    <xf numFmtId="2" fontId="37" fillId="0" borderId="34" xfId="0" applyNumberFormat="1" applyFont="1" applyFill="1" applyBorder="1" applyAlignment="1">
      <alignment horizontal="center"/>
    </xf>
    <xf numFmtId="164" fontId="37" fillId="0" borderId="81" xfId="0" applyNumberFormat="1" applyFont="1" applyBorder="1" applyAlignment="1">
      <alignment horizontal="center"/>
    </xf>
    <xf numFmtId="164" fontId="37" fillId="0" borderId="43" xfId="0" applyNumberFormat="1" applyFont="1" applyBorder="1" applyAlignment="1">
      <alignment horizontal="center"/>
    </xf>
    <xf numFmtId="164" fontId="37" fillId="0" borderId="93" xfId="0" applyNumberFormat="1" applyFont="1" applyBorder="1" applyAlignment="1">
      <alignment horizontal="center"/>
    </xf>
    <xf numFmtId="0" fontId="37" fillId="0" borderId="15" xfId="0" applyFont="1" applyFill="1" applyBorder="1" applyAlignment="1">
      <alignment horizontal="center"/>
    </xf>
    <xf numFmtId="0" fontId="37" fillId="0" borderId="13" xfId="0" applyFont="1" applyFill="1" applyBorder="1" applyAlignment="1">
      <alignment horizontal="center"/>
    </xf>
    <xf numFmtId="0" fontId="37" fillId="0" borderId="14" xfId="0" applyFont="1" applyFill="1" applyBorder="1" applyAlignment="1">
      <alignment horizontal="center"/>
    </xf>
    <xf numFmtId="2" fontId="37" fillId="0" borderId="15" xfId="0" applyNumberFormat="1" applyFont="1" applyFill="1" applyBorder="1" applyAlignment="1">
      <alignment horizontal="center"/>
    </xf>
    <xf numFmtId="2" fontId="37" fillId="0" borderId="13" xfId="0" applyNumberFormat="1" applyFont="1" applyFill="1" applyBorder="1" applyAlignment="1">
      <alignment horizontal="center"/>
    </xf>
    <xf numFmtId="2" fontId="37" fillId="0" borderId="14" xfId="0" applyNumberFormat="1" applyFont="1" applyFill="1" applyBorder="1" applyAlignment="1">
      <alignment horizontal="center"/>
    </xf>
    <xf numFmtId="164" fontId="37" fillId="0" borderId="35" xfId="0" applyNumberFormat="1" applyFont="1" applyBorder="1" applyAlignment="1">
      <alignment horizontal="center"/>
    </xf>
    <xf numFmtId="164" fontId="37" fillId="0" borderId="30" xfId="0" applyNumberFormat="1" applyFont="1" applyBorder="1" applyAlignment="1">
      <alignment horizontal="center"/>
    </xf>
    <xf numFmtId="164" fontId="37" fillId="0" borderId="36" xfId="0" applyNumberFormat="1" applyFont="1" applyBorder="1" applyAlignment="1">
      <alignment horizontal="center"/>
    </xf>
    <xf numFmtId="0" fontId="17" fillId="0" borderId="32" xfId="0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2" fontId="15" fillId="0" borderId="65" xfId="0" applyNumberFormat="1" applyFont="1" applyFill="1" applyBorder="1" applyAlignment="1">
      <alignment horizontal="center"/>
    </xf>
    <xf numFmtId="2" fontId="15" fillId="0" borderId="32" xfId="0" applyNumberFormat="1" applyFont="1" applyFill="1" applyBorder="1" applyAlignment="1">
      <alignment horizontal="center"/>
    </xf>
    <xf numFmtId="2" fontId="15" fillId="0" borderId="34" xfId="0" applyNumberFormat="1" applyFont="1" applyFill="1" applyBorder="1" applyAlignment="1">
      <alignment horizontal="center"/>
    </xf>
    <xf numFmtId="164" fontId="15" fillId="0" borderId="81" xfId="0" applyNumberFormat="1" applyFont="1" applyBorder="1" applyAlignment="1">
      <alignment horizontal="center"/>
    </xf>
    <xf numFmtId="164" fontId="15" fillId="0" borderId="43" xfId="0" applyNumberFormat="1" applyFont="1" applyBorder="1" applyAlignment="1">
      <alignment horizontal="center"/>
    </xf>
    <xf numFmtId="164" fontId="15" fillId="0" borderId="82" xfId="0" applyNumberFormat="1" applyFont="1" applyBorder="1" applyAlignment="1">
      <alignment horizontal="center"/>
    </xf>
    <xf numFmtId="164" fontId="15" fillId="0" borderId="65" xfId="0" applyNumberFormat="1" applyFont="1" applyBorder="1" applyAlignment="1">
      <alignment horizontal="center"/>
    </xf>
    <xf numFmtId="164" fontId="15" fillId="0" borderId="32" xfId="0" applyNumberFormat="1" applyFont="1" applyBorder="1" applyAlignment="1">
      <alignment horizontal="center"/>
    </xf>
    <xf numFmtId="164" fontId="15" fillId="0" borderId="85" xfId="0" applyNumberFormat="1" applyFont="1" applyBorder="1" applyAlignment="1">
      <alignment horizontal="center"/>
    </xf>
    <xf numFmtId="164" fontId="17" fillId="0" borderId="23" xfId="0" applyNumberFormat="1" applyFont="1" applyFill="1" applyBorder="1" applyAlignment="1">
      <alignment horizontal="left" vertical="center"/>
    </xf>
    <xf numFmtId="0" fontId="15" fillId="0" borderId="2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2" fontId="15" fillId="0" borderId="64" xfId="0" applyNumberFormat="1" applyFont="1" applyFill="1" applyBorder="1" applyAlignment="1">
      <alignment horizontal="center"/>
    </xf>
    <xf numFmtId="2" fontId="15" fillId="0" borderId="23" xfId="0" applyNumberFormat="1" applyFont="1" applyFill="1" applyBorder="1" applyAlignment="1">
      <alignment horizontal="center"/>
    </xf>
    <xf numFmtId="2" fontId="15" fillId="0" borderId="25" xfId="0" applyNumberFormat="1" applyFont="1" applyFill="1" applyBorder="1" applyAlignment="1">
      <alignment horizontal="center"/>
    </xf>
    <xf numFmtId="164" fontId="15" fillId="0" borderId="26" xfId="0" applyNumberFormat="1" applyFont="1" applyBorder="1" applyAlignment="1">
      <alignment horizontal="center"/>
    </xf>
    <xf numFmtId="164" fontId="15" fillId="0" borderId="27" xfId="0" applyNumberFormat="1" applyFont="1" applyBorder="1" applyAlignment="1">
      <alignment horizontal="center"/>
    </xf>
    <xf numFmtId="164" fontId="15" fillId="0" borderId="2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66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/>
    </xf>
    <xf numFmtId="49" fontId="31" fillId="0" borderId="5" xfId="0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49" fontId="17" fillId="0" borderId="23" xfId="0" applyNumberFormat="1" applyFont="1" applyFill="1" applyBorder="1" applyAlignment="1">
      <alignment horizontal="center" vertical="center"/>
    </xf>
    <xf numFmtId="49" fontId="17" fillId="0" borderId="25" xfId="0" applyNumberFormat="1" applyFont="1" applyFill="1" applyBorder="1" applyAlignment="1">
      <alignment horizontal="center" vertical="center"/>
    </xf>
    <xf numFmtId="49" fontId="28" fillId="0" borderId="78" xfId="0" applyNumberFormat="1" applyFont="1" applyFill="1" applyBorder="1" applyAlignment="1">
      <alignment horizontal="right"/>
    </xf>
    <xf numFmtId="49" fontId="28" fillId="0" borderId="23" xfId="0" applyNumberFormat="1" applyFont="1" applyFill="1" applyBorder="1" applyAlignment="1">
      <alignment horizontal="right"/>
    </xf>
    <xf numFmtId="0" fontId="24" fillId="0" borderId="54" xfId="0" applyFont="1" applyBorder="1" applyAlignment="1">
      <alignment horizontal="center" vertical="top"/>
    </xf>
    <xf numFmtId="0" fontId="1" fillId="0" borderId="5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11" fontId="1" fillId="2" borderId="4" xfId="0" applyNumberFormat="1" applyFont="1" applyFill="1" applyBorder="1" applyAlignment="1">
      <alignment horizontal="right" vertical="center" textRotation="90"/>
    </xf>
    <xf numFmtId="11" fontId="1" fillId="2" borderId="5" xfId="0" applyNumberFormat="1" applyFont="1" applyFill="1" applyBorder="1" applyAlignment="1">
      <alignment horizontal="right" vertical="center" textRotation="90"/>
    </xf>
    <xf numFmtId="11" fontId="1" fillId="2" borderId="11" xfId="0" applyNumberFormat="1" applyFont="1" applyFill="1" applyBorder="1" applyAlignment="1">
      <alignment horizontal="right" vertical="center" textRotation="90"/>
    </xf>
    <xf numFmtId="11" fontId="1" fillId="2" borderId="0" xfId="0" applyNumberFormat="1" applyFont="1" applyFill="1" applyAlignment="1">
      <alignment horizontal="right" vertical="center" textRotation="90"/>
    </xf>
    <xf numFmtId="11" fontId="1" fillId="2" borderId="44" xfId="0" applyNumberFormat="1" applyFont="1" applyFill="1" applyBorder="1" applyAlignment="1">
      <alignment horizontal="right" vertical="center" textRotation="90"/>
    </xf>
    <xf numFmtId="11" fontId="1" fillId="2" borderId="45" xfId="0" applyNumberFormat="1" applyFont="1" applyFill="1" applyBorder="1" applyAlignment="1">
      <alignment horizontal="right" vertical="center" textRotation="90"/>
    </xf>
    <xf numFmtId="0" fontId="1" fillId="2" borderId="5" xfId="0" applyFont="1" applyFill="1" applyBorder="1" applyAlignment="1">
      <alignment horizontal="left" vertical="center" textRotation="90"/>
    </xf>
    <xf numFmtId="0" fontId="1" fillId="2" borderId="6" xfId="0" applyFont="1" applyFill="1" applyBorder="1" applyAlignment="1">
      <alignment horizontal="left" vertical="center" textRotation="90"/>
    </xf>
    <xf numFmtId="0" fontId="1" fillId="2" borderId="0" xfId="0" applyFont="1" applyFill="1" applyAlignment="1">
      <alignment horizontal="left" vertical="center" textRotation="90"/>
    </xf>
    <xf numFmtId="0" fontId="1" fillId="2" borderId="12" xfId="0" applyFont="1" applyFill="1" applyBorder="1" applyAlignment="1">
      <alignment horizontal="left" vertical="center" textRotation="90"/>
    </xf>
    <xf numFmtId="0" fontId="1" fillId="2" borderId="45" xfId="0" applyFont="1" applyFill="1" applyBorder="1" applyAlignment="1">
      <alignment horizontal="left" vertical="center" textRotation="90"/>
    </xf>
    <xf numFmtId="0" fontId="1" fillId="2" borderId="46" xfId="0" applyFont="1" applyFill="1" applyBorder="1" applyAlignment="1">
      <alignment horizontal="left" vertical="center" textRotation="90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28" fillId="0" borderId="80" xfId="0" applyNumberFormat="1" applyFont="1" applyFill="1" applyBorder="1" applyAlignment="1">
      <alignment horizontal="right" vertical="center"/>
    </xf>
    <xf numFmtId="49" fontId="28" fillId="0" borderId="13" xfId="0" applyNumberFormat="1" applyFont="1" applyFill="1" applyBorder="1" applyAlignment="1">
      <alignment horizontal="right" vertical="center"/>
    </xf>
    <xf numFmtId="0" fontId="36" fillId="0" borderId="69" xfId="0" applyFont="1" applyFill="1" applyBorder="1" applyAlignment="1">
      <alignment horizontal="center"/>
    </xf>
    <xf numFmtId="0" fontId="36" fillId="0" borderId="38" xfId="0" applyFont="1" applyFill="1" applyBorder="1" applyAlignment="1">
      <alignment horizontal="center"/>
    </xf>
    <xf numFmtId="0" fontId="36" fillId="0" borderId="15" xfId="0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36" fillId="0" borderId="14" xfId="0" applyFont="1" applyFill="1" applyBorder="1" applyAlignment="1">
      <alignment horizontal="center"/>
    </xf>
    <xf numFmtId="0" fontId="24" fillId="0" borderId="0" xfId="0" applyFont="1" applyAlignment="1">
      <alignment horizontal="center" vertical="top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164" fontId="7" fillId="0" borderId="72" xfId="0" applyNumberFormat="1" applyFont="1" applyBorder="1" applyAlignment="1">
      <alignment horizontal="center" vertical="center"/>
    </xf>
    <xf numFmtId="164" fontId="7" fillId="0" borderId="73" xfId="0" applyNumberFormat="1" applyFont="1" applyBorder="1" applyAlignment="1">
      <alignment horizontal="center" vertical="center"/>
    </xf>
    <xf numFmtId="164" fontId="7" fillId="0" borderId="74" xfId="0" applyNumberFormat="1" applyFont="1" applyBorder="1" applyAlignment="1">
      <alignment horizontal="center" vertical="center"/>
    </xf>
    <xf numFmtId="164" fontId="7" fillId="0" borderId="75" xfId="0" applyNumberFormat="1" applyFont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2" fontId="5" fillId="0" borderId="6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7" fillId="0" borderId="23" xfId="0" applyFont="1" applyFill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3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2" fontId="30" fillId="0" borderId="65" xfId="0" applyNumberFormat="1" applyFont="1" applyFill="1" applyBorder="1" applyAlignment="1">
      <alignment horizontal="center" vertical="center"/>
    </xf>
    <xf numFmtId="2" fontId="30" fillId="0" borderId="34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8" fillId="0" borderId="1" xfId="0" applyNumberFormat="1" applyFont="1" applyBorder="1" applyAlignment="1">
      <alignment horizontal="center" vertical="center"/>
    </xf>
    <xf numFmtId="0" fontId="15" fillId="0" borderId="9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top"/>
    </xf>
    <xf numFmtId="0" fontId="5" fillId="0" borderId="8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2" fontId="30" fillId="0" borderId="92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2" fontId="15" fillId="0" borderId="15" xfId="0" applyNumberFormat="1" applyFont="1" applyBorder="1" applyAlignment="1">
      <alignment horizontal="center"/>
    </xf>
    <xf numFmtId="2" fontId="15" fillId="0" borderId="13" xfId="0" applyNumberFormat="1" applyFont="1" applyBorder="1" applyAlignment="1">
      <alignment horizontal="center"/>
    </xf>
    <xf numFmtId="2" fontId="15" fillId="0" borderId="14" xfId="0" applyNumberFormat="1" applyFont="1" applyBorder="1" applyAlignment="1">
      <alignment horizontal="center"/>
    </xf>
    <xf numFmtId="164" fontId="15" fillId="0" borderId="37" xfId="0" applyNumberFormat="1" applyFont="1" applyBorder="1" applyAlignment="1">
      <alignment horizontal="center"/>
    </xf>
    <xf numFmtId="164" fontId="15" fillId="0" borderId="38" xfId="0" applyNumberFormat="1" applyFont="1" applyBorder="1" applyAlignment="1">
      <alignment horizontal="center"/>
    </xf>
    <xf numFmtId="164" fontId="15" fillId="0" borderId="39" xfId="0" applyNumberFormat="1" applyFont="1" applyBorder="1" applyAlignment="1">
      <alignment horizontal="center"/>
    </xf>
    <xf numFmtId="164" fontId="15" fillId="0" borderId="35" xfId="0" applyNumberFormat="1" applyFont="1" applyBorder="1" applyAlignment="1">
      <alignment horizontal="center"/>
    </xf>
    <xf numFmtId="164" fontId="15" fillId="0" borderId="30" xfId="0" applyNumberFormat="1" applyFont="1" applyBorder="1" applyAlignment="1">
      <alignment horizontal="center"/>
    </xf>
    <xf numFmtId="164" fontId="15" fillId="0" borderId="36" xfId="0" applyNumberFormat="1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6" fillId="0" borderId="6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65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5" fillId="0" borderId="65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2" fontId="15" fillId="0" borderId="65" xfId="0" applyNumberFormat="1" applyFont="1" applyBorder="1" applyAlignment="1">
      <alignment horizontal="center"/>
    </xf>
    <xf numFmtId="2" fontId="15" fillId="0" borderId="32" xfId="0" applyNumberFormat="1" applyFont="1" applyBorder="1" applyAlignment="1">
      <alignment horizontal="center"/>
    </xf>
    <xf numFmtId="2" fontId="15" fillId="0" borderId="34" xfId="0" applyNumberFormat="1" applyFont="1" applyBorder="1" applyAlignment="1">
      <alignment horizontal="center"/>
    </xf>
    <xf numFmtId="164" fontId="6" fillId="0" borderId="48" xfId="0" applyNumberFormat="1" applyFont="1" applyBorder="1" applyAlignment="1">
      <alignment horizontal="center"/>
    </xf>
    <xf numFmtId="164" fontId="6" fillId="0" borderId="66" xfId="0" applyNumberFormat="1" applyFont="1" applyBorder="1" applyAlignment="1">
      <alignment horizontal="center"/>
    </xf>
    <xf numFmtId="0" fontId="5" fillId="0" borderId="53" xfId="0" applyFont="1" applyBorder="1" applyAlignment="1">
      <alignment horizontal="center" vertical="center"/>
    </xf>
    <xf numFmtId="2" fontId="15" fillId="0" borderId="64" xfId="0" applyNumberFormat="1" applyFont="1" applyBorder="1" applyAlignment="1">
      <alignment horizontal="center"/>
    </xf>
    <xf numFmtId="2" fontId="15" fillId="0" borderId="23" xfId="0" applyNumberFormat="1" applyFont="1" applyBorder="1" applyAlignment="1">
      <alignment horizontal="center"/>
    </xf>
    <xf numFmtId="2" fontId="15" fillId="0" borderId="25" xfId="0" applyNumberFormat="1" applyFont="1" applyBorder="1" applyAlignment="1">
      <alignment horizontal="center"/>
    </xf>
    <xf numFmtId="49" fontId="28" fillId="0" borderId="79" xfId="0" applyNumberFormat="1" applyFont="1" applyBorder="1" applyAlignment="1">
      <alignment horizontal="right" vertical="center"/>
    </xf>
    <xf numFmtId="49" fontId="28" fillId="0" borderId="32" xfId="0" applyNumberFormat="1" applyFont="1" applyBorder="1" applyAlignment="1">
      <alignment horizontal="right" vertical="center"/>
    </xf>
    <xf numFmtId="49" fontId="28" fillId="0" borderId="80" xfId="0" applyNumberFormat="1" applyFont="1" applyBorder="1" applyAlignment="1">
      <alignment horizontal="right" vertical="center"/>
    </xf>
    <xf numFmtId="49" fontId="28" fillId="0" borderId="13" xfId="0" applyNumberFormat="1" applyFont="1" applyBorder="1" applyAlignment="1">
      <alignment horizontal="right" vertical="center"/>
    </xf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49" fontId="28" fillId="0" borderId="78" xfId="0" applyNumberFormat="1" applyFont="1" applyBorder="1" applyAlignment="1">
      <alignment horizontal="right"/>
    </xf>
    <xf numFmtId="49" fontId="28" fillId="0" borderId="23" xfId="0" applyNumberFormat="1" applyFont="1" applyBorder="1" applyAlignment="1">
      <alignment horizontal="right"/>
    </xf>
    <xf numFmtId="0" fontId="16" fillId="0" borderId="69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164" fontId="17" fillId="0" borderId="23" xfId="0" applyNumberFormat="1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164" fontId="17" fillId="0" borderId="32" xfId="0" applyNumberFormat="1" applyFont="1" applyBorder="1" applyAlignment="1">
      <alignment horizontal="left" vertical="center"/>
    </xf>
    <xf numFmtId="49" fontId="17" fillId="0" borderId="32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164" fontId="17" fillId="0" borderId="13" xfId="0" applyNumberFormat="1" applyFont="1" applyBorder="1" applyAlignment="1">
      <alignment horizontal="left" vertical="center"/>
    </xf>
    <xf numFmtId="49" fontId="17" fillId="0" borderId="41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104783</xdr:colOff>
      <xdr:row>7</xdr:row>
      <xdr:rowOff>99996</xdr:rowOff>
    </xdr:to>
    <xdr:pic>
      <xdr:nvPicPr>
        <xdr:cNvPr id="10" name="image1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7894" cy="1224000"/>
        </a:xfrm>
        <a:prstGeom prst="rect">
          <a:avLst/>
        </a:prstGeom>
      </xdr:spPr>
    </xdr:pic>
    <xdr:clientData/>
  </xdr:twoCellAnchor>
  <xdr:twoCellAnchor editAs="oneCell">
    <xdr:from>
      <xdr:col>21</xdr:col>
      <xdr:colOff>108055</xdr:colOff>
      <xdr:row>48</xdr:row>
      <xdr:rowOff>60696</xdr:rowOff>
    </xdr:from>
    <xdr:to>
      <xdr:col>31</xdr:col>
      <xdr:colOff>52381</xdr:colOff>
      <xdr:row>54</xdr:row>
      <xdr:rowOff>69696</xdr:rowOff>
    </xdr:to>
    <xdr:pic>
      <xdr:nvPicPr>
        <xdr:cNvPr id="11" name="image3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2968" y="8010408"/>
          <a:ext cx="1080000" cy="1152000"/>
        </a:xfrm>
        <a:prstGeom prst="rect">
          <a:avLst/>
        </a:prstGeom>
      </xdr:spPr>
    </xdr:pic>
    <xdr:clientData/>
  </xdr:twoCellAnchor>
  <xdr:twoCellAnchor>
    <xdr:from>
      <xdr:col>2</xdr:col>
      <xdr:colOff>50590</xdr:colOff>
      <xdr:row>50</xdr:row>
      <xdr:rowOff>146018</xdr:rowOff>
    </xdr:from>
    <xdr:to>
      <xdr:col>16</xdr:col>
      <xdr:colOff>71899</xdr:colOff>
      <xdr:row>53</xdr:row>
      <xdr:rowOff>182813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40" y="8423243"/>
          <a:ext cx="1754859" cy="608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5013</xdr:rowOff>
    </xdr:from>
    <xdr:to>
      <xdr:col>14</xdr:col>
      <xdr:colOff>78398</xdr:colOff>
      <xdr:row>51</xdr:row>
      <xdr:rowOff>44071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8282238"/>
          <a:ext cx="1811948" cy="229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lnSpc>
              <a:spcPts val="1220"/>
            </a:lnSpc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           Dino Knezović</a:t>
          </a:r>
          <a:endParaRPr lang="hr-HR" sz="12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108055</xdr:colOff>
      <xdr:row>48</xdr:row>
      <xdr:rowOff>60696</xdr:rowOff>
    </xdr:from>
    <xdr:to>
      <xdr:col>31</xdr:col>
      <xdr:colOff>62373</xdr:colOff>
      <xdr:row>54</xdr:row>
      <xdr:rowOff>69696</xdr:rowOff>
    </xdr:to>
    <xdr:pic>
      <xdr:nvPicPr>
        <xdr:cNvPr id="15" name="image3.jpe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08355" y="8042646"/>
          <a:ext cx="1097318" cy="1152000"/>
        </a:xfrm>
        <a:prstGeom prst="rect">
          <a:avLst/>
        </a:prstGeom>
      </xdr:spPr>
    </xdr:pic>
    <xdr:clientData/>
  </xdr:twoCellAnchor>
  <xdr:twoCellAnchor>
    <xdr:from>
      <xdr:col>2</xdr:col>
      <xdr:colOff>50590</xdr:colOff>
      <xdr:row>50</xdr:row>
      <xdr:rowOff>146018</xdr:rowOff>
    </xdr:from>
    <xdr:to>
      <xdr:col>16</xdr:col>
      <xdr:colOff>71899</xdr:colOff>
      <xdr:row>53</xdr:row>
      <xdr:rowOff>182813</xdr:rowOff>
    </xdr:to>
    <xdr:pic>
      <xdr:nvPicPr>
        <xdr:cNvPr id="16" name="Picture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90" y="8508968"/>
          <a:ext cx="1621509" cy="608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5013</xdr:rowOff>
    </xdr:from>
    <xdr:to>
      <xdr:col>14</xdr:col>
      <xdr:colOff>78398</xdr:colOff>
      <xdr:row>51</xdr:row>
      <xdr:rowOff>44071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0" y="8367963"/>
          <a:ext cx="1678598" cy="229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lnSpc>
              <a:spcPts val="1220"/>
            </a:lnSpc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           Dino Knezović</a:t>
          </a:r>
          <a:endParaRPr lang="hr-HR" sz="12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104783</xdr:colOff>
      <xdr:row>7</xdr:row>
      <xdr:rowOff>99996</xdr:rowOff>
    </xdr:to>
    <xdr:pic>
      <xdr:nvPicPr>
        <xdr:cNvPr id="6" name="image1.jpe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3321" cy="1228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65942</xdr:rowOff>
    </xdr:from>
    <xdr:to>
      <xdr:col>10</xdr:col>
      <xdr:colOff>94773</xdr:colOff>
      <xdr:row>69</xdr:row>
      <xdr:rowOff>97442</xdr:rowOff>
    </xdr:to>
    <xdr:pic>
      <xdr:nvPicPr>
        <xdr:cNvPr id="38" name="Slika 37" descr="C:\Users\goran\Downloads\TREĆA - JUG - delegat_page-0001 (5).jpg">
          <a:extLst>
            <a:ext uri="{FF2B5EF4-FFF2-40B4-BE49-F238E27FC236}">
              <a16:creationId xmlns:a16="http://schemas.microsoft.com/office/drawing/2014/main" id="{D15D8BC8-528C-4E43-A3CE-69C06A45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7942"/>
          <a:ext cx="6176119" cy="86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382654</xdr:colOff>
      <xdr:row>19</xdr:row>
      <xdr:rowOff>16500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433830" cy="3636000"/>
        </a:xfrm>
        <a:prstGeom prst="rect">
          <a:avLst/>
        </a:prstGeom>
      </xdr:spPr>
    </xdr:pic>
    <xdr:clientData/>
  </xdr:twoCellAnchor>
  <xdr:twoCellAnchor>
    <xdr:from>
      <xdr:col>2</xdr:col>
      <xdr:colOff>388334</xdr:colOff>
      <xdr:row>19</xdr:row>
      <xdr:rowOff>51470</xdr:rowOff>
    </xdr:from>
    <xdr:to>
      <xdr:col>8</xdr:col>
      <xdr:colOff>329710</xdr:colOff>
      <xdr:row>23</xdr:row>
      <xdr:rowOff>121335</xdr:rowOff>
    </xdr:to>
    <xdr:sp macro="" textlink="">
      <xdr:nvSpPr>
        <xdr:cNvPr id="60" name="Tekstni okvir 16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604603" y="3670970"/>
          <a:ext cx="3590184" cy="831865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2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</a:t>
          </a:r>
          <a:r>
            <a:rPr lang="hr-HR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(jer su dvije utakmice)</a:t>
          </a:r>
        </a:p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Upisati br.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u ćeliju (Treća NL)</a:t>
          </a:r>
          <a:endParaRPr lang="hr-HR" sz="12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DELEGATA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Također upišite status LIGE 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 ili 2</a:t>
          </a:r>
        </a:p>
      </xdr:txBody>
    </xdr:sp>
    <xdr:clientData/>
  </xdr:twoCellAnchor>
  <xdr:twoCellAnchor>
    <xdr:from>
      <xdr:col>3</xdr:col>
      <xdr:colOff>605990</xdr:colOff>
      <xdr:row>12</xdr:row>
      <xdr:rowOff>22423</xdr:rowOff>
    </xdr:from>
    <xdr:to>
      <xdr:col>6</xdr:col>
      <xdr:colOff>470317</xdr:colOff>
      <xdr:row>19</xdr:row>
      <xdr:rowOff>149133</xdr:rowOff>
    </xdr:to>
    <xdr:cxnSp macro="">
      <xdr:nvCxnSpPr>
        <xdr:cNvPr id="61" name="Ravni poveznik sa strelicom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V="1">
          <a:off x="2430394" y="2308423"/>
          <a:ext cx="1688731" cy="146021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473980</xdr:colOff>
      <xdr:row>12</xdr:row>
      <xdr:rowOff>26086</xdr:rowOff>
    </xdr:from>
    <xdr:to>
      <xdr:col>3</xdr:col>
      <xdr:colOff>587549</xdr:colOff>
      <xdr:row>19</xdr:row>
      <xdr:rowOff>135991</xdr:rowOff>
    </xdr:to>
    <xdr:cxnSp macro="">
      <xdr:nvCxnSpPr>
        <xdr:cNvPr id="62" name="Ravni poveznik sa strelicom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 flipH="1" flipV="1">
          <a:off x="2298384" y="2312086"/>
          <a:ext cx="113569" cy="144340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311392</xdr:colOff>
      <xdr:row>12</xdr:row>
      <xdr:rowOff>29749</xdr:rowOff>
    </xdr:from>
    <xdr:to>
      <xdr:col>3</xdr:col>
      <xdr:colOff>527537</xdr:colOff>
      <xdr:row>20</xdr:row>
      <xdr:rowOff>132326</xdr:rowOff>
    </xdr:to>
    <xdr:cxnSp macro="">
      <xdr:nvCxnSpPr>
        <xdr:cNvPr id="63" name="Ravni poveznik sa strelicom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/>
      </xdr:nvCxnSpPr>
      <xdr:spPr>
        <a:xfrm flipH="1" flipV="1">
          <a:off x="311392" y="2315749"/>
          <a:ext cx="2040549" cy="162657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29306</xdr:colOff>
      <xdr:row>12</xdr:row>
      <xdr:rowOff>22426</xdr:rowOff>
    </xdr:from>
    <xdr:to>
      <xdr:col>7</xdr:col>
      <xdr:colOff>556846</xdr:colOff>
      <xdr:row>22</xdr:row>
      <xdr:rowOff>55393</xdr:rowOff>
    </xdr:to>
    <xdr:cxnSp macro="">
      <xdr:nvCxnSpPr>
        <xdr:cNvPr id="64" name="Ravni poveznik sa strelicom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CxnSpPr/>
      </xdr:nvCxnSpPr>
      <xdr:spPr>
        <a:xfrm flipH="1" flipV="1">
          <a:off x="4286248" y="2308426"/>
          <a:ext cx="527540" cy="193796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65463</xdr:colOff>
      <xdr:row>12</xdr:row>
      <xdr:rowOff>24337</xdr:rowOff>
    </xdr:from>
    <xdr:to>
      <xdr:col>7</xdr:col>
      <xdr:colOff>542193</xdr:colOff>
      <xdr:row>22</xdr:row>
      <xdr:rowOff>65942</xdr:rowOff>
    </xdr:to>
    <xdr:cxnSp macro="">
      <xdr:nvCxnSpPr>
        <xdr:cNvPr id="65" name="Ravni poveznik sa strelicom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 flipH="1" flipV="1">
          <a:off x="2498001" y="2310337"/>
          <a:ext cx="2301134" cy="194660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14652</xdr:colOff>
      <xdr:row>10</xdr:row>
      <xdr:rowOff>132326</xdr:rowOff>
    </xdr:from>
    <xdr:to>
      <xdr:col>0</xdr:col>
      <xdr:colOff>374652</xdr:colOff>
      <xdr:row>12</xdr:row>
      <xdr:rowOff>111326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2" y="2037326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119426</xdr:colOff>
      <xdr:row>10</xdr:row>
      <xdr:rowOff>141851</xdr:rowOff>
    </xdr:from>
    <xdr:to>
      <xdr:col>6</xdr:col>
      <xdr:colOff>479426</xdr:colOff>
      <xdr:row>12</xdr:row>
      <xdr:rowOff>120851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234" y="2046851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172914</xdr:colOff>
      <xdr:row>10</xdr:row>
      <xdr:rowOff>136721</xdr:rowOff>
    </xdr:from>
    <xdr:to>
      <xdr:col>3</xdr:col>
      <xdr:colOff>532914</xdr:colOff>
      <xdr:row>12</xdr:row>
      <xdr:rowOff>115721</xdr:rowOff>
    </xdr:to>
    <xdr:pic>
      <xdr:nvPicPr>
        <xdr:cNvPr id="68" name="Slika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7318" y="2041721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298174</xdr:colOff>
      <xdr:row>24</xdr:row>
      <xdr:rowOff>45898</xdr:rowOff>
    </xdr:from>
    <xdr:ext cx="5719568" cy="871904"/>
    <xdr:sp macro="" textlink="">
      <xdr:nvSpPr>
        <xdr:cNvPr id="25" name="TekstniOkvi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298174" y="4617898"/>
          <a:ext cx="5719568" cy="871904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240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Upisati podatke samo u zelenom polju,</a:t>
          </a:r>
        </a:p>
        <a:p>
          <a:pPr algn="ctr"/>
          <a:r>
            <a:rPr lang="hr-HR" sz="2400" b="1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ostalo</a:t>
          </a:r>
          <a:r>
            <a:rPr lang="hr-HR" sz="2400" b="1" baseline="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se automatski upisuje i zbraja</a:t>
          </a:r>
          <a:endParaRPr lang="hr-HR" sz="2400" b="1">
            <a:solidFill>
              <a:schemeClr val="accent6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206145</xdr:colOff>
      <xdr:row>29</xdr:row>
      <xdr:rowOff>22216</xdr:rowOff>
    </xdr:from>
    <xdr:ext cx="936855" cy="298800"/>
    <xdr:sp macro="" textlink="">
      <xdr:nvSpPr>
        <xdr:cNvPr id="26" name="TekstniOkvir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206145" y="5546716"/>
          <a:ext cx="936855" cy="298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upisati (1)</a:t>
          </a:r>
        </a:p>
      </xdr:txBody>
    </xdr:sp>
    <xdr:clientData/>
  </xdr:oneCellAnchor>
  <xdr:twoCellAnchor>
    <xdr:from>
      <xdr:col>0</xdr:col>
      <xdr:colOff>495560</xdr:colOff>
      <xdr:row>30</xdr:row>
      <xdr:rowOff>56745</xdr:rowOff>
    </xdr:from>
    <xdr:to>
      <xdr:col>1</xdr:col>
      <xdr:colOff>299936</xdr:colOff>
      <xdr:row>34</xdr:row>
      <xdr:rowOff>38584</xdr:rowOff>
    </xdr:to>
    <xdr:cxnSp macro="">
      <xdr:nvCxnSpPr>
        <xdr:cNvPr id="27" name="Ravni poveznik sa strelicom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 flipH="1">
          <a:off x="495560" y="5771745"/>
          <a:ext cx="412355" cy="743839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575222</xdr:colOff>
      <xdr:row>29</xdr:row>
      <xdr:rowOff>26617</xdr:rowOff>
    </xdr:from>
    <xdr:ext cx="2204647" cy="298800"/>
    <xdr:sp macro="" textlink="">
      <xdr:nvSpPr>
        <xdr:cNvPr id="29" name="TekstniOkvir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4223094" y="5551117"/>
          <a:ext cx="2204647" cy="298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upisati (2) </a:t>
          </a:r>
          <a:r>
            <a:rPr lang="hr-HR" sz="900" u="sng">
              <a:latin typeface="Times New Roman" panose="02020603050405020304" pitchFamily="18" charset="0"/>
              <a:cs typeface="Times New Roman" panose="02020603050405020304" pitchFamily="18" charset="0"/>
            </a:rPr>
            <a:t>jer se igraju dvije utakmice</a:t>
          </a:r>
          <a:endParaRPr lang="hr-HR" sz="14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6</xdr:col>
      <xdr:colOff>473789</xdr:colOff>
      <xdr:row>30</xdr:row>
      <xdr:rowOff>8106</xdr:rowOff>
    </xdr:from>
    <xdr:to>
      <xdr:col>8</xdr:col>
      <xdr:colOff>48638</xdr:colOff>
      <xdr:row>34</xdr:row>
      <xdr:rowOff>16608</xdr:rowOff>
    </xdr:to>
    <xdr:cxnSp macro="">
      <xdr:nvCxnSpPr>
        <xdr:cNvPr id="30" name="Ravni poveznik sa strelicom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 flipH="1">
          <a:off x="4121661" y="5723106"/>
          <a:ext cx="790807" cy="770502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172303</xdr:colOff>
      <xdr:row>32</xdr:row>
      <xdr:rowOff>143360</xdr:rowOff>
    </xdr:from>
    <xdr:to>
      <xdr:col>6</xdr:col>
      <xdr:colOff>527525</xdr:colOff>
      <xdr:row>34</xdr:row>
      <xdr:rowOff>122360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1111" y="6239360"/>
          <a:ext cx="355222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254242</xdr:colOff>
      <xdr:row>32</xdr:row>
      <xdr:rowOff>145557</xdr:rowOff>
    </xdr:from>
    <xdr:to>
      <xdr:col>4</xdr:col>
      <xdr:colOff>9579</xdr:colOff>
      <xdr:row>34</xdr:row>
      <xdr:rowOff>124557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46" y="6241557"/>
          <a:ext cx="363471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139210</xdr:colOff>
      <xdr:row>32</xdr:row>
      <xdr:rowOff>166073</xdr:rowOff>
    </xdr:from>
    <xdr:to>
      <xdr:col>0</xdr:col>
      <xdr:colOff>502681</xdr:colOff>
      <xdr:row>34</xdr:row>
      <xdr:rowOff>145073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10" y="6262073"/>
          <a:ext cx="363471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514755</xdr:colOff>
      <xdr:row>29</xdr:row>
      <xdr:rowOff>182395</xdr:rowOff>
    </xdr:from>
    <xdr:to>
      <xdr:col>8</xdr:col>
      <xdr:colOff>24318</xdr:colOff>
      <xdr:row>33</xdr:row>
      <xdr:rowOff>186448</xdr:rowOff>
    </xdr:to>
    <xdr:cxnSp macro="">
      <xdr:nvCxnSpPr>
        <xdr:cNvPr id="34" name="Ravni poveznik sa strelicom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 flipH="1">
          <a:off x="2338691" y="5706895"/>
          <a:ext cx="2549457" cy="766053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518281</xdr:colOff>
      <xdr:row>42</xdr:row>
      <xdr:rowOff>64011</xdr:rowOff>
    </xdr:from>
    <xdr:ext cx="2302741" cy="252000"/>
    <xdr:sp macro="" textlink="">
      <xdr:nvSpPr>
        <xdr:cNvPr id="35" name="TekstniOkvi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2342217" y="8065011"/>
          <a:ext cx="2302741" cy="2520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1200">
              <a:latin typeface="Times New Roman" panose="02020603050405020304" pitchFamily="18" charset="0"/>
              <a:cs typeface="Times New Roman" panose="02020603050405020304" pitchFamily="18" charset="0"/>
            </a:rPr>
            <a:t>Sve nepotrebno obojite u bijelo</a:t>
          </a:r>
          <a:endParaRPr lang="hr-HR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B755-7E26-4F45-A9B4-42F499089E6C}">
  <dimension ref="A1:BS58"/>
  <sheetViews>
    <sheetView showGridLines="0" view="pageBreakPreview" zoomScale="260" zoomScaleNormal="170" zoomScaleSheetLayoutView="260" zoomScalePageLayoutView="220" workbookViewId="0">
      <selection activeCell="A4" sqref="A4:BF4"/>
    </sheetView>
  </sheetViews>
  <sheetFormatPr defaultColWidth="9.140625" defaultRowHeight="15" x14ac:dyDescent="0.25"/>
  <cols>
    <col min="1" max="66" width="1.7109375" customWidth="1"/>
    <col min="67" max="104" width="9.140625" customWidth="1"/>
  </cols>
  <sheetData>
    <row r="1" spans="1:5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8" ht="12" customHeight="1" x14ac:dyDescent="0.25">
      <c r="A2" s="245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</row>
    <row r="3" spans="1:58" ht="12" customHeight="1" x14ac:dyDescent="0.25">
      <c r="A3" s="245" t="s">
        <v>1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</row>
    <row r="4" spans="1:58" ht="12" customHeight="1" x14ac:dyDescent="0.25">
      <c r="A4" s="248" t="s">
        <v>75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</row>
    <row r="5" spans="1:58" ht="8.1" customHeight="1" x14ac:dyDescent="0.25">
      <c r="A5" s="250" t="s">
        <v>66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</row>
    <row r="6" spans="1:58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8" ht="15" customHeight="1" x14ac:dyDescent="0.25">
      <c r="A7" s="252" t="s">
        <v>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</row>
    <row r="8" spans="1:58" ht="15" customHeight="1" x14ac:dyDescent="0.25">
      <c r="A8" s="253" t="s">
        <v>3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</row>
    <row r="9" spans="1:58" ht="8.1" customHeight="1" x14ac:dyDescent="0.25">
      <c r="A9" s="1"/>
      <c r="B9" s="1"/>
      <c r="AY9" s="1"/>
      <c r="AZ9" s="1"/>
    </row>
    <row r="10" spans="1:58" ht="20.100000000000001" customHeight="1" x14ac:dyDescent="0.3">
      <c r="A10" s="254" t="s">
        <v>47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AX10" s="254"/>
      <c r="AY10" s="254"/>
      <c r="AZ10" s="254"/>
      <c r="BA10" s="254"/>
      <c r="BB10" s="254"/>
      <c r="BC10" s="254"/>
      <c r="BD10" s="254"/>
      <c r="BE10" s="254"/>
      <c r="BF10" s="254"/>
    </row>
    <row r="11" spans="1:58" ht="8.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.95" customHeight="1" x14ac:dyDescent="0.25">
      <c r="A12" s="255" t="s">
        <v>71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</row>
    <row r="13" spans="1:58" ht="8.1" customHeight="1" x14ac:dyDescent="0.25">
      <c r="A13" s="1"/>
      <c r="B13" s="1"/>
      <c r="C13" s="1"/>
    </row>
    <row r="14" spans="1:58" ht="17.100000000000001" customHeight="1" x14ac:dyDescent="0.25">
      <c r="A14" s="1"/>
      <c r="C14" s="256"/>
      <c r="D14" s="257"/>
      <c r="E14" s="258" t="s">
        <v>59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8"/>
      <c r="V14" s="256"/>
      <c r="W14" s="257"/>
      <c r="X14" s="258" t="s">
        <v>4</v>
      </c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8"/>
      <c r="AM14" s="256"/>
      <c r="AN14" s="257"/>
      <c r="AO14" s="28" t="s">
        <v>42</v>
      </c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16"/>
      <c r="BF14" s="16"/>
    </row>
    <row r="15" spans="1:58" ht="8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8" ht="18.95" customHeight="1" x14ac:dyDescent="0.25">
      <c r="A16" s="260" t="s">
        <v>41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</row>
    <row r="17" spans="1:59" ht="8.1" customHeight="1" x14ac:dyDescent="0.25">
      <c r="A17" s="1"/>
      <c r="B17" s="1"/>
      <c r="C17" s="1"/>
      <c r="D17" s="1"/>
    </row>
    <row r="18" spans="1:59" ht="18.95" customHeight="1" x14ac:dyDescent="0.25">
      <c r="A18" s="35"/>
      <c r="B18" s="35"/>
      <c r="C18" s="261" t="s">
        <v>5</v>
      </c>
      <c r="D18" s="261"/>
      <c r="E18" s="261"/>
      <c r="F18" s="261"/>
      <c r="G18" s="261"/>
      <c r="H18" s="261"/>
      <c r="I18" s="261"/>
      <c r="J18" s="262" t="s">
        <v>43</v>
      </c>
      <c r="K18" s="262"/>
      <c r="L18" s="262"/>
      <c r="M18" s="262"/>
      <c r="N18" s="262"/>
      <c r="O18" s="262"/>
      <c r="P18" s="262"/>
      <c r="Q18" s="262"/>
      <c r="R18" s="262"/>
      <c r="S18" s="262"/>
      <c r="T18" s="244" t="s">
        <v>6</v>
      </c>
      <c r="U18" s="244"/>
      <c r="V18" s="244"/>
      <c r="W18" s="244"/>
      <c r="X18" s="240" t="s">
        <v>67</v>
      </c>
      <c r="Y18" s="240"/>
      <c r="Z18" s="240"/>
      <c r="AA18" s="240"/>
      <c r="AB18" s="240"/>
      <c r="AC18" s="240"/>
      <c r="AD18" s="240"/>
      <c r="AE18" s="240"/>
      <c r="AF18" s="241" t="s">
        <v>72</v>
      </c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2">
        <v>0</v>
      </c>
      <c r="AT18" s="242"/>
      <c r="AU18" s="242"/>
      <c r="AV18" s="242"/>
      <c r="AW18" s="37" t="s">
        <v>73</v>
      </c>
      <c r="AX18" s="242">
        <v>0</v>
      </c>
      <c r="AY18" s="242"/>
      <c r="AZ18" s="242"/>
      <c r="BA18" s="242"/>
      <c r="BB18" s="243" t="s">
        <v>7</v>
      </c>
      <c r="BC18" s="243"/>
      <c r="BD18" s="243"/>
      <c r="BF18" s="35"/>
      <c r="BG18" s="36"/>
    </row>
    <row r="19" spans="1:59" ht="8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9" ht="15" customHeight="1" x14ac:dyDescent="0.25">
      <c r="A20" s="195" t="s">
        <v>8</v>
      </c>
      <c r="B20" s="196"/>
      <c r="C20" s="201" t="s">
        <v>9</v>
      </c>
      <c r="D20" s="202"/>
      <c r="E20" s="48" t="s">
        <v>10</v>
      </c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0"/>
      <c r="AA20" s="207" t="s">
        <v>11</v>
      </c>
      <c r="AB20" s="208"/>
      <c r="AC20" s="208"/>
      <c r="AD20" s="208"/>
      <c r="AE20" s="208"/>
      <c r="AF20" s="208"/>
      <c r="AG20" s="208"/>
      <c r="AH20" s="209"/>
      <c r="AI20" s="165" t="s">
        <v>12</v>
      </c>
      <c r="AJ20" s="166"/>
      <c r="AK20" s="167"/>
      <c r="AL20" s="171" t="s">
        <v>64</v>
      </c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3"/>
      <c r="AY20" s="227" t="s">
        <v>13</v>
      </c>
      <c r="AZ20" s="228"/>
      <c r="BA20" s="228"/>
      <c r="BB20" s="228"/>
      <c r="BC20" s="228"/>
      <c r="BD20" s="228"/>
      <c r="BE20" s="228"/>
      <c r="BF20" s="229"/>
    </row>
    <row r="21" spans="1:59" ht="15" customHeight="1" x14ac:dyDescent="0.25">
      <c r="A21" s="197"/>
      <c r="B21" s="198"/>
      <c r="C21" s="203"/>
      <c r="D21" s="204"/>
      <c r="E21" s="51" t="s">
        <v>14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 t="s">
        <v>15</v>
      </c>
      <c r="Q21" s="52"/>
      <c r="R21" s="52"/>
      <c r="S21" s="52"/>
      <c r="T21" s="52"/>
      <c r="U21" s="52"/>
      <c r="V21" s="52"/>
      <c r="W21" s="52"/>
      <c r="X21" s="52"/>
      <c r="Y21" s="52"/>
      <c r="Z21" s="54"/>
      <c r="AA21" s="230" t="s">
        <v>53</v>
      </c>
      <c r="AB21" s="230"/>
      <c r="AC21" s="230"/>
      <c r="AD21" s="230"/>
      <c r="AE21" s="230"/>
      <c r="AF21" s="230"/>
      <c r="AG21" s="230"/>
      <c r="AH21" s="231"/>
      <c r="AI21" s="168"/>
      <c r="AJ21" s="169"/>
      <c r="AK21" s="170"/>
      <c r="AL21" s="232">
        <v>0.4</v>
      </c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4"/>
      <c r="AY21" s="235" t="s">
        <v>16</v>
      </c>
      <c r="AZ21" s="236"/>
      <c r="BA21" s="236"/>
      <c r="BB21" s="236"/>
      <c r="BC21" s="236"/>
      <c r="BD21" s="236"/>
      <c r="BE21" s="236"/>
      <c r="BF21" s="237"/>
    </row>
    <row r="22" spans="1:59" ht="15" customHeight="1" x14ac:dyDescent="0.25">
      <c r="A22" s="197"/>
      <c r="B22" s="198"/>
      <c r="C22" s="203"/>
      <c r="D22" s="204"/>
      <c r="E22" s="55" t="s">
        <v>18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61" t="s">
        <v>19</v>
      </c>
      <c r="Q22" s="62"/>
      <c r="R22" s="62"/>
      <c r="S22" s="62"/>
      <c r="T22" s="62"/>
      <c r="U22" s="62"/>
      <c r="V22" s="62"/>
      <c r="W22" s="62"/>
      <c r="X22" s="62"/>
      <c r="Y22" s="62"/>
      <c r="Z22" s="63"/>
      <c r="AA22" s="238" t="s">
        <v>62</v>
      </c>
      <c r="AB22" s="238"/>
      <c r="AC22" s="238"/>
      <c r="AD22" s="238"/>
      <c r="AE22" s="238"/>
      <c r="AF22" s="238"/>
      <c r="AG22" s="238"/>
      <c r="AH22" s="239"/>
      <c r="AI22" s="156">
        <v>0</v>
      </c>
      <c r="AJ22" s="157"/>
      <c r="AK22" s="158"/>
      <c r="AL22" s="159">
        <f>AL21</f>
        <v>0.4</v>
      </c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1"/>
      <c r="AY22" s="162">
        <f>AI22*AL22</f>
        <v>0</v>
      </c>
      <c r="AZ22" s="163"/>
      <c r="BA22" s="163"/>
      <c r="BB22" s="163"/>
      <c r="BC22" s="163"/>
      <c r="BD22" s="163"/>
      <c r="BE22" s="163"/>
      <c r="BF22" s="164"/>
    </row>
    <row r="23" spans="1:59" ht="15.75" x14ac:dyDescent="0.25">
      <c r="A23" s="197"/>
      <c r="B23" s="198"/>
      <c r="C23" s="203"/>
      <c r="D23" s="204"/>
      <c r="E23" s="57" t="str">
        <f>P22</f>
        <v>B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64" t="str">
        <f>E22</f>
        <v>A</v>
      </c>
      <c r="Q23" s="65"/>
      <c r="R23" s="65"/>
      <c r="S23" s="65"/>
      <c r="T23" s="65"/>
      <c r="U23" s="65"/>
      <c r="V23" s="65"/>
      <c r="W23" s="65"/>
      <c r="X23" s="65"/>
      <c r="Y23" s="65"/>
      <c r="Z23" s="66"/>
      <c r="AA23" s="141" t="str">
        <f>AA22</f>
        <v>Registracija</v>
      </c>
      <c r="AB23" s="141"/>
      <c r="AC23" s="141"/>
      <c r="AD23" s="141"/>
      <c r="AE23" s="141"/>
      <c r="AF23" s="141"/>
      <c r="AG23" s="141"/>
      <c r="AH23" s="142"/>
      <c r="AI23" s="143">
        <f>AI22</f>
        <v>0</v>
      </c>
      <c r="AJ23" s="144"/>
      <c r="AK23" s="145"/>
      <c r="AL23" s="146">
        <f>AL21</f>
        <v>0.4</v>
      </c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8"/>
      <c r="AY23" s="120">
        <f>AI23*AL23</f>
        <v>0</v>
      </c>
      <c r="AZ23" s="121"/>
      <c r="BA23" s="121"/>
      <c r="BB23" s="121"/>
      <c r="BC23" s="121"/>
      <c r="BD23" s="121"/>
      <c r="BE23" s="121"/>
      <c r="BF23" s="122"/>
    </row>
    <row r="24" spans="1:59" ht="15.75" x14ac:dyDescent="0.25">
      <c r="A24" s="197"/>
      <c r="B24" s="198"/>
      <c r="C24" s="203"/>
      <c r="D24" s="204"/>
      <c r="E24" s="59" t="s">
        <v>69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7" t="s">
        <v>70</v>
      </c>
      <c r="Q24" s="68"/>
      <c r="R24" s="68"/>
      <c r="S24" s="68"/>
      <c r="T24" s="68"/>
      <c r="U24" s="68"/>
      <c r="V24" s="68"/>
      <c r="W24" s="68"/>
      <c r="X24" s="68"/>
      <c r="Y24" s="68"/>
      <c r="Z24" s="69"/>
      <c r="AA24" s="123" t="str">
        <f>AA22</f>
        <v>Registracija</v>
      </c>
      <c r="AB24" s="124"/>
      <c r="AC24" s="124"/>
      <c r="AD24" s="124"/>
      <c r="AE24" s="124"/>
      <c r="AF24" s="124"/>
      <c r="AG24" s="124"/>
      <c r="AH24" s="125"/>
      <c r="AI24" s="124">
        <v>0</v>
      </c>
      <c r="AJ24" s="124"/>
      <c r="AK24" s="125"/>
      <c r="AL24" s="126">
        <f>AL21</f>
        <v>0.4</v>
      </c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8"/>
      <c r="AY24" s="129">
        <f>AI24*AL24</f>
        <v>0</v>
      </c>
      <c r="AZ24" s="130"/>
      <c r="BA24" s="130"/>
      <c r="BB24" s="130"/>
      <c r="BC24" s="130"/>
      <c r="BD24" s="130"/>
      <c r="BE24" s="130"/>
      <c r="BF24" s="131"/>
    </row>
    <row r="25" spans="1:59" ht="15.75" x14ac:dyDescent="0.25">
      <c r="A25" s="197"/>
      <c r="B25" s="198"/>
      <c r="C25" s="203"/>
      <c r="D25" s="204"/>
      <c r="E25" s="212" t="str">
        <f>P24</f>
        <v>D</v>
      </c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4" t="str">
        <f>E24</f>
        <v>C</v>
      </c>
      <c r="Q25" s="215"/>
      <c r="R25" s="215"/>
      <c r="S25" s="215"/>
      <c r="T25" s="215"/>
      <c r="U25" s="215"/>
      <c r="V25" s="215"/>
      <c r="W25" s="215"/>
      <c r="X25" s="215"/>
      <c r="Y25" s="215"/>
      <c r="Z25" s="216"/>
      <c r="AA25" s="132" t="str">
        <f>AA22</f>
        <v>Registracija</v>
      </c>
      <c r="AB25" s="133"/>
      <c r="AC25" s="133"/>
      <c r="AD25" s="133"/>
      <c r="AE25" s="133"/>
      <c r="AF25" s="133"/>
      <c r="AG25" s="133"/>
      <c r="AH25" s="134"/>
      <c r="AI25" s="133">
        <f>AI24</f>
        <v>0</v>
      </c>
      <c r="AJ25" s="133"/>
      <c r="AK25" s="134"/>
      <c r="AL25" s="135">
        <f>AL21</f>
        <v>0.4</v>
      </c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7"/>
      <c r="AY25" s="138">
        <f>AI25*AL25</f>
        <v>0</v>
      </c>
      <c r="AZ25" s="139"/>
      <c r="BA25" s="139"/>
      <c r="BB25" s="139"/>
      <c r="BC25" s="139"/>
      <c r="BD25" s="139"/>
      <c r="BE25" s="139"/>
      <c r="BF25" s="140"/>
    </row>
    <row r="26" spans="1:59" ht="15.75" x14ac:dyDescent="0.25">
      <c r="A26" s="197"/>
      <c r="B26" s="198"/>
      <c r="C26" s="203"/>
      <c r="D26" s="204"/>
      <c r="E26" s="176" t="s">
        <v>48</v>
      </c>
      <c r="F26" s="177"/>
      <c r="G26" s="177"/>
      <c r="H26" s="177"/>
      <c r="I26" s="177"/>
      <c r="J26" s="177"/>
      <c r="K26" s="177"/>
      <c r="L26" s="29" t="s">
        <v>49</v>
      </c>
      <c r="M26" s="155">
        <v>0</v>
      </c>
      <c r="N26" s="155"/>
      <c r="O26" s="155"/>
      <c r="P26" s="155"/>
      <c r="Q26" s="155"/>
      <c r="R26" s="174" t="s">
        <v>20</v>
      </c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5"/>
      <c r="AY26" s="115">
        <f>2*M26</f>
        <v>0</v>
      </c>
      <c r="AZ26" s="116"/>
      <c r="BA26" s="116"/>
      <c r="BB26" s="116"/>
      <c r="BC26" s="116"/>
      <c r="BD26" s="116"/>
      <c r="BE26" s="116"/>
      <c r="BF26" s="117"/>
    </row>
    <row r="27" spans="1:59" ht="15.75" x14ac:dyDescent="0.25">
      <c r="A27" s="197"/>
      <c r="B27" s="198"/>
      <c r="C27" s="203"/>
      <c r="D27" s="204"/>
      <c r="E27" s="118" t="s">
        <v>50</v>
      </c>
      <c r="F27" s="119"/>
      <c r="G27" s="119"/>
      <c r="H27" s="119"/>
      <c r="I27" s="119"/>
      <c r="J27" s="119"/>
      <c r="K27" s="119"/>
      <c r="L27" s="30" t="s">
        <v>49</v>
      </c>
      <c r="M27" s="108">
        <v>0</v>
      </c>
      <c r="N27" s="108"/>
      <c r="O27" s="108"/>
      <c r="P27" s="108"/>
      <c r="Q27" s="108"/>
      <c r="R27" s="109" t="s">
        <v>20</v>
      </c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10"/>
      <c r="AY27" s="152">
        <f>2*M27</f>
        <v>0</v>
      </c>
      <c r="AZ27" s="153"/>
      <c r="BA27" s="153"/>
      <c r="BB27" s="153"/>
      <c r="BC27" s="153"/>
      <c r="BD27" s="153"/>
      <c r="BE27" s="153"/>
      <c r="BF27" s="154"/>
    </row>
    <row r="28" spans="1:59" ht="15.75" x14ac:dyDescent="0.25">
      <c r="A28" s="197"/>
      <c r="B28" s="198"/>
      <c r="C28" s="203"/>
      <c r="D28" s="204"/>
      <c r="E28" s="118" t="s">
        <v>51</v>
      </c>
      <c r="F28" s="119"/>
      <c r="G28" s="119"/>
      <c r="H28" s="119"/>
      <c r="I28" s="119"/>
      <c r="J28" s="119"/>
      <c r="K28" s="119"/>
      <c r="L28" s="30" t="s">
        <v>49</v>
      </c>
      <c r="M28" s="108">
        <v>0</v>
      </c>
      <c r="N28" s="108"/>
      <c r="O28" s="108"/>
      <c r="P28" s="108"/>
      <c r="Q28" s="108"/>
      <c r="R28" s="109" t="s">
        <v>17</v>
      </c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10"/>
      <c r="AY28" s="152">
        <f>2*M28</f>
        <v>0</v>
      </c>
      <c r="AZ28" s="153"/>
      <c r="BA28" s="153"/>
      <c r="BB28" s="153"/>
      <c r="BC28" s="153"/>
      <c r="BD28" s="153"/>
      <c r="BE28" s="153"/>
      <c r="BF28" s="154"/>
    </row>
    <row r="29" spans="1:59" ht="15.75" x14ac:dyDescent="0.25">
      <c r="A29" s="199"/>
      <c r="B29" s="200"/>
      <c r="C29" s="205"/>
      <c r="D29" s="206"/>
      <c r="E29" s="210" t="s">
        <v>52</v>
      </c>
      <c r="F29" s="211"/>
      <c r="G29" s="211"/>
      <c r="H29" s="211"/>
      <c r="I29" s="211"/>
      <c r="J29" s="211"/>
      <c r="K29" s="211"/>
      <c r="L29" s="31" t="s">
        <v>49</v>
      </c>
      <c r="M29" s="111">
        <v>0</v>
      </c>
      <c r="N29" s="111"/>
      <c r="O29" s="111"/>
      <c r="P29" s="111"/>
      <c r="Q29" s="111"/>
      <c r="R29" s="112" t="s">
        <v>17</v>
      </c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4"/>
      <c r="AY29" s="149">
        <f>2*M29</f>
        <v>0</v>
      </c>
      <c r="AZ29" s="150"/>
      <c r="BA29" s="150"/>
      <c r="BB29" s="150"/>
      <c r="BC29" s="150"/>
      <c r="BD29" s="150"/>
      <c r="BE29" s="150"/>
      <c r="BF29" s="151"/>
    </row>
    <row r="30" spans="1:59" ht="9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19"/>
      <c r="AG30" s="179" t="s">
        <v>21</v>
      </c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1"/>
      <c r="AY30" s="70">
        <f>SUM(AY22:AY29)</f>
        <v>0</v>
      </c>
      <c r="AZ30" s="70"/>
      <c r="BA30" s="70"/>
      <c r="BB30" s="70"/>
      <c r="BC30" s="70"/>
      <c r="BD30" s="70"/>
      <c r="BE30" s="70"/>
      <c r="BF30" s="71"/>
    </row>
    <row r="31" spans="1:59" ht="9" customHeight="1" x14ac:dyDescent="0.25">
      <c r="A31" s="74" t="s">
        <v>22</v>
      </c>
      <c r="B31" s="75"/>
      <c r="C31" s="75"/>
      <c r="D31" s="75"/>
      <c r="E31" s="75"/>
      <c r="F31" s="75"/>
      <c r="G31" s="75"/>
      <c r="H31" s="75"/>
      <c r="I31" s="75"/>
      <c r="J31" s="76" t="s">
        <v>61</v>
      </c>
      <c r="K31" s="76"/>
      <c r="L31" s="76"/>
      <c r="M31" s="76"/>
      <c r="N31" s="76"/>
      <c r="O31" s="76"/>
      <c r="P31" s="76"/>
      <c r="Q31" s="76"/>
      <c r="R31" s="76"/>
      <c r="S31" s="78" t="str">
        <f>AA22</f>
        <v>Registracija</v>
      </c>
      <c r="T31" s="78"/>
      <c r="U31" s="78"/>
      <c r="V31" s="78"/>
      <c r="W31" s="78"/>
      <c r="X31" s="78"/>
      <c r="Y31" s="78"/>
      <c r="Z31" s="78"/>
      <c r="AA31" s="4"/>
      <c r="AB31" s="1"/>
      <c r="AC31" s="1"/>
      <c r="AG31" s="182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4"/>
      <c r="AY31" s="72"/>
      <c r="AZ31" s="72"/>
      <c r="BA31" s="72"/>
      <c r="BB31" s="72"/>
      <c r="BC31" s="72"/>
      <c r="BD31" s="72"/>
      <c r="BE31" s="72"/>
      <c r="BF31" s="73"/>
    </row>
    <row r="32" spans="1:59" ht="9" customHeight="1" x14ac:dyDescent="0.25">
      <c r="A32" s="44" t="s">
        <v>23</v>
      </c>
      <c r="B32" s="80"/>
      <c r="C32" s="80"/>
      <c r="D32" s="80"/>
      <c r="E32" s="80"/>
      <c r="F32" s="80"/>
      <c r="G32" s="80"/>
      <c r="H32" s="80"/>
      <c r="I32" s="80"/>
      <c r="J32" s="77"/>
      <c r="K32" s="77"/>
      <c r="L32" s="77"/>
      <c r="M32" s="77"/>
      <c r="N32" s="77"/>
      <c r="O32" s="77"/>
      <c r="P32" s="77"/>
      <c r="Q32" s="77"/>
      <c r="R32" s="77"/>
      <c r="S32" s="79"/>
      <c r="T32" s="79"/>
      <c r="U32" s="79"/>
      <c r="V32" s="79"/>
      <c r="W32" s="79"/>
      <c r="X32" s="79"/>
      <c r="Y32" s="79"/>
      <c r="Z32" s="79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3"/>
    </row>
    <row r="33" spans="1:71" ht="3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3"/>
    </row>
    <row r="34" spans="1:71" ht="9" customHeight="1" x14ac:dyDescent="0.25">
      <c r="A34" s="44" t="s">
        <v>24</v>
      </c>
      <c r="B34" s="45"/>
      <c r="C34" s="45"/>
      <c r="D34" s="45"/>
      <c r="E34" s="45"/>
      <c r="F34" s="45"/>
      <c r="G34" s="45"/>
      <c r="H34" s="45"/>
      <c r="I34" s="45"/>
      <c r="J34" s="45"/>
      <c r="K34" s="1"/>
      <c r="L34" s="81">
        <v>0</v>
      </c>
      <c r="M34" s="82"/>
      <c r="N34" s="82"/>
      <c r="O34" s="82"/>
      <c r="P34" s="82"/>
      <c r="Q34" s="83"/>
      <c r="R34" s="87">
        <f>SUM(AI22:AI25)+L34</f>
        <v>0</v>
      </c>
      <c r="S34" s="88"/>
      <c r="T34" s="88"/>
      <c r="U34" s="88"/>
      <c r="V34" s="88"/>
      <c r="W34" s="89"/>
      <c r="X34" s="1"/>
      <c r="Y34" s="1"/>
      <c r="Z34" s="1"/>
      <c r="AA34" s="3"/>
      <c r="AB34" s="1"/>
      <c r="AG34" s="185" t="s">
        <v>25</v>
      </c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7"/>
      <c r="AY34" s="93">
        <f>70*C14+40*V14+40*AM14</f>
        <v>0</v>
      </c>
      <c r="AZ34" s="94"/>
      <c r="BA34" s="94"/>
      <c r="BB34" s="94"/>
      <c r="BC34" s="94"/>
      <c r="BD34" s="94"/>
      <c r="BE34" s="94"/>
      <c r="BF34" s="95"/>
    </row>
    <row r="35" spans="1:71" ht="9" customHeight="1" x14ac:dyDescent="0.25">
      <c r="A35" s="44" t="s">
        <v>26</v>
      </c>
      <c r="B35" s="45"/>
      <c r="C35" s="45"/>
      <c r="D35" s="45"/>
      <c r="E35" s="45"/>
      <c r="F35" s="45"/>
      <c r="G35" s="45"/>
      <c r="H35" s="45"/>
      <c r="I35" s="45"/>
      <c r="J35" s="45"/>
      <c r="K35" s="1"/>
      <c r="L35" s="84"/>
      <c r="M35" s="85"/>
      <c r="N35" s="85"/>
      <c r="O35" s="85"/>
      <c r="P35" s="85"/>
      <c r="Q35" s="86"/>
      <c r="R35" s="90"/>
      <c r="S35" s="91"/>
      <c r="T35" s="91"/>
      <c r="U35" s="91"/>
      <c r="V35" s="91"/>
      <c r="W35" s="92"/>
      <c r="X35" s="1"/>
      <c r="Y35" s="1"/>
      <c r="Z35" s="1"/>
      <c r="AA35" s="3"/>
      <c r="AB35" s="1"/>
      <c r="AG35" s="182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8"/>
      <c r="AY35" s="96"/>
      <c r="AZ35" s="97"/>
      <c r="BA35" s="97"/>
      <c r="BB35" s="97"/>
      <c r="BC35" s="97"/>
      <c r="BD35" s="97"/>
      <c r="BE35" s="97"/>
      <c r="BF35" s="98"/>
    </row>
    <row r="36" spans="1:71" ht="3" customHeight="1" x14ac:dyDescent="0.3">
      <c r="A36" s="17"/>
      <c r="B36" s="12"/>
      <c r="C36" s="12"/>
      <c r="D36" s="12"/>
      <c r="E36" s="12"/>
      <c r="F36" s="12"/>
      <c r="G36" s="12"/>
      <c r="H36" s="12"/>
      <c r="I36" s="12"/>
      <c r="J36" s="1"/>
      <c r="K36" s="1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"/>
      <c r="Y36" s="1"/>
      <c r="Z36" s="1"/>
      <c r="AA36" s="3"/>
      <c r="AB36" s="1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5"/>
      <c r="AT36" s="15"/>
      <c r="AU36" s="15"/>
      <c r="AV36" s="15"/>
      <c r="AW36" s="15"/>
      <c r="AX36" s="15"/>
      <c r="AY36" s="15"/>
      <c r="AZ36" s="15"/>
    </row>
    <row r="37" spans="1:71" ht="20.25" customHeight="1" thickBot="1" x14ac:dyDescent="0.35">
      <c r="A37" s="218" t="s">
        <v>27</v>
      </c>
      <c r="B37" s="219"/>
      <c r="C37" s="219"/>
      <c r="D37" s="219"/>
      <c r="E37" s="226" t="s">
        <v>39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32"/>
      <c r="Q37" s="33"/>
      <c r="R37" s="33"/>
      <c r="S37" s="33"/>
      <c r="T37" s="33"/>
      <c r="U37" s="33"/>
      <c r="V37" s="34"/>
      <c r="W37" s="34"/>
      <c r="X37" s="34"/>
      <c r="Y37" s="34"/>
      <c r="Z37" s="1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3"/>
    </row>
    <row r="38" spans="1:71" ht="18" customHeight="1" thickTop="1" x14ac:dyDescent="0.25">
      <c r="A38" s="220" t="s">
        <v>28</v>
      </c>
      <c r="B38" s="221"/>
      <c r="C38" s="221"/>
      <c r="D38" s="221"/>
      <c r="E38" s="226" t="s">
        <v>40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8"/>
      <c r="AA38" s="3"/>
      <c r="AB38" s="1"/>
      <c r="AG38" s="189" t="s">
        <v>29</v>
      </c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1"/>
      <c r="AY38" s="222">
        <f>AY30+AY34</f>
        <v>0</v>
      </c>
      <c r="AZ38" s="222"/>
      <c r="BA38" s="222"/>
      <c r="BB38" s="222"/>
      <c r="BC38" s="222"/>
      <c r="BD38" s="222"/>
      <c r="BE38" s="222"/>
      <c r="BF38" s="223"/>
    </row>
    <row r="39" spans="1:71" ht="6" customHeight="1" thickBot="1" x14ac:dyDescent="0.3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1"/>
      <c r="AG39" s="192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4"/>
      <c r="AY39" s="224"/>
      <c r="AZ39" s="224"/>
      <c r="BA39" s="224"/>
      <c r="BB39" s="224"/>
      <c r="BC39" s="224"/>
      <c r="BD39" s="224"/>
      <c r="BE39" s="224"/>
      <c r="BF39" s="225"/>
    </row>
    <row r="40" spans="1:71" ht="15.75" thickTop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3"/>
    </row>
    <row r="41" spans="1:71" ht="12.95" customHeight="1" x14ac:dyDescent="0.25">
      <c r="A41" s="101" t="s">
        <v>44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</row>
    <row r="42" spans="1:71" ht="12.95" customHeight="1" x14ac:dyDescent="0.25">
      <c r="A42" s="101" t="s">
        <v>45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</row>
    <row r="43" spans="1:71" ht="12.95" customHeight="1" x14ac:dyDescent="0.25">
      <c r="A43" s="102" t="s">
        <v>30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</row>
    <row r="44" spans="1:71" ht="12.95" customHeight="1" x14ac:dyDescent="0.25">
      <c r="A44" s="101" t="s">
        <v>31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</row>
    <row r="45" spans="1:71" ht="18" customHeight="1" x14ac:dyDescent="0.3">
      <c r="A45" s="103" t="s">
        <v>46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</row>
    <row r="46" spans="1:71" ht="19.5" customHeight="1" x14ac:dyDescent="0.3">
      <c r="A46" s="1"/>
      <c r="B46" s="1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9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3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</row>
    <row r="47" spans="1:71" ht="18.95" customHeight="1" x14ac:dyDescent="0.3">
      <c r="A47" s="99" t="s">
        <v>32</v>
      </c>
      <c r="B47" s="99"/>
      <c r="C47" s="107" t="str">
        <f>J18</f>
        <v>Mjestu,</v>
      </c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99" t="s">
        <v>6</v>
      </c>
      <c r="O47" s="99"/>
      <c r="P47" s="99"/>
      <c r="Q47" s="105" t="str">
        <f>X18</f>
        <v>00.00.2026.</v>
      </c>
      <c r="R47" s="106"/>
      <c r="S47" s="106"/>
      <c r="T47" s="106"/>
      <c r="U47" s="106"/>
      <c r="V47" s="106"/>
      <c r="W47" s="106"/>
      <c r="X47" s="106"/>
      <c r="Y47" s="99" t="s">
        <v>33</v>
      </c>
      <c r="Z47" s="100"/>
      <c r="AA47" s="100"/>
      <c r="AB47" s="10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X47" s="1"/>
      <c r="AY47" s="1"/>
      <c r="AZ47" s="104" t="s">
        <v>34</v>
      </c>
      <c r="BA47" s="104"/>
      <c r="BB47" s="104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</row>
    <row r="48" spans="1:71" ht="18.75" customHeight="1" x14ac:dyDescent="0.3">
      <c r="Z48" s="1"/>
      <c r="AA48" s="1"/>
      <c r="AB48" s="1"/>
      <c r="AC48" s="1"/>
      <c r="AD48" s="1"/>
      <c r="AE48" s="1"/>
      <c r="AF48" s="1"/>
      <c r="AG48" s="1"/>
      <c r="AH48" s="1"/>
      <c r="AI48" s="1"/>
      <c r="AN48" s="47" t="s">
        <v>68</v>
      </c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</row>
    <row r="49" spans="1:5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3"/>
    </row>
    <row r="50" spans="1:58" x14ac:dyDescent="0.25">
      <c r="A50" s="1"/>
      <c r="B50" s="1"/>
      <c r="C50" s="47" t="s">
        <v>35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3"/>
    </row>
    <row r="51" spans="1:5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N51" s="43" t="s">
        <v>74</v>
      </c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</row>
    <row r="52" spans="1:5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N52" s="46" t="s">
        <v>36</v>
      </c>
      <c r="AO52" s="46"/>
      <c r="AP52" s="46"/>
      <c r="AQ52" s="46"/>
      <c r="AR52" s="46"/>
      <c r="AS52" s="46"/>
      <c r="AT52" s="46"/>
      <c r="AU52" s="1"/>
      <c r="AV52" s="1"/>
      <c r="AW52" s="1"/>
      <c r="AX52" s="1"/>
      <c r="AY52" s="217" t="s">
        <v>37</v>
      </c>
      <c r="AZ52" s="217"/>
      <c r="BA52" s="217"/>
      <c r="BB52" s="217"/>
      <c r="BC52" s="1"/>
      <c r="BD52" s="13"/>
    </row>
    <row r="53" spans="1:5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3"/>
    </row>
    <row r="54" spans="1:5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N54" s="47" t="s">
        <v>38</v>
      </c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</row>
    <row r="55" spans="1:5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3"/>
    </row>
    <row r="56" spans="1:5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3"/>
    </row>
    <row r="57" spans="1:5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N57" s="43" t="s">
        <v>74</v>
      </c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</row>
    <row r="58" spans="1:5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N58" s="178" t="s">
        <v>36</v>
      </c>
      <c r="AO58" s="178"/>
      <c r="AP58" s="178"/>
      <c r="AQ58" s="178"/>
      <c r="AR58" s="178"/>
      <c r="AS58" s="178"/>
      <c r="AT58" s="178"/>
      <c r="AU58" s="1"/>
      <c r="AV58" s="1"/>
      <c r="AW58" s="1"/>
      <c r="AX58" s="1"/>
      <c r="AY58" s="217" t="s">
        <v>37</v>
      </c>
      <c r="AZ58" s="217"/>
      <c r="BA58" s="217"/>
      <c r="BB58" s="217"/>
      <c r="BC58" s="1"/>
      <c r="BD58" s="13"/>
    </row>
  </sheetData>
  <mergeCells count="112">
    <mergeCell ref="X18:AE18"/>
    <mergeCell ref="AF18:AR18"/>
    <mergeCell ref="AS18:AV18"/>
    <mergeCell ref="AX18:BA18"/>
    <mergeCell ref="BB18:BD18"/>
    <mergeCell ref="T18:W18"/>
    <mergeCell ref="A2:BF2"/>
    <mergeCell ref="A3:BF3"/>
    <mergeCell ref="A4:BF4"/>
    <mergeCell ref="A5:BF5"/>
    <mergeCell ref="A7:BF7"/>
    <mergeCell ref="A8:BF8"/>
    <mergeCell ref="A10:BF10"/>
    <mergeCell ref="A12:BF12"/>
    <mergeCell ref="C14:D14"/>
    <mergeCell ref="AM14:AN14"/>
    <mergeCell ref="X14:AL14"/>
    <mergeCell ref="V14:W14"/>
    <mergeCell ref="E14:U14"/>
    <mergeCell ref="A16:BF16"/>
    <mergeCell ref="C18:I18"/>
    <mergeCell ref="J18:S18"/>
    <mergeCell ref="AY58:BB58"/>
    <mergeCell ref="AY52:BB52"/>
    <mergeCell ref="A37:D37"/>
    <mergeCell ref="A38:D38"/>
    <mergeCell ref="AY38:BF39"/>
    <mergeCell ref="E38:Y38"/>
    <mergeCell ref="E37:O37"/>
    <mergeCell ref="A47:B47"/>
    <mergeCell ref="AY20:BF20"/>
    <mergeCell ref="AA21:AH21"/>
    <mergeCell ref="AL21:AX21"/>
    <mergeCell ref="AY21:BF21"/>
    <mergeCell ref="AA22:AH22"/>
    <mergeCell ref="AN58:AT58"/>
    <mergeCell ref="AG30:AX31"/>
    <mergeCell ref="AG34:AX35"/>
    <mergeCell ref="AG38:AX39"/>
    <mergeCell ref="A20:B29"/>
    <mergeCell ref="C20:D29"/>
    <mergeCell ref="AA20:AH20"/>
    <mergeCell ref="E29:K29"/>
    <mergeCell ref="E25:O25"/>
    <mergeCell ref="P25:Z25"/>
    <mergeCell ref="AI22:AK22"/>
    <mergeCell ref="AL22:AX22"/>
    <mergeCell ref="AY22:BF22"/>
    <mergeCell ref="AI20:AK21"/>
    <mergeCell ref="AL20:AX20"/>
    <mergeCell ref="AY27:BF27"/>
    <mergeCell ref="R26:AX26"/>
    <mergeCell ref="R27:AX27"/>
    <mergeCell ref="E26:K26"/>
    <mergeCell ref="M28:Q28"/>
    <mergeCell ref="R28:AX28"/>
    <mergeCell ref="M29:Q29"/>
    <mergeCell ref="R29:AX29"/>
    <mergeCell ref="AY26:BF26"/>
    <mergeCell ref="E27:K27"/>
    <mergeCell ref="AY23:BF23"/>
    <mergeCell ref="AA24:AH24"/>
    <mergeCell ref="AI24:AK24"/>
    <mergeCell ref="AL24:AX24"/>
    <mergeCell ref="AY24:BF24"/>
    <mergeCell ref="AA25:AH25"/>
    <mergeCell ref="AI25:AK25"/>
    <mergeCell ref="AL25:AX25"/>
    <mergeCell ref="AY25:BF25"/>
    <mergeCell ref="AA23:AH23"/>
    <mergeCell ref="AI23:AK23"/>
    <mergeCell ref="AL23:AX23"/>
    <mergeCell ref="AY29:BF29"/>
    <mergeCell ref="E28:K28"/>
    <mergeCell ref="AY28:BF28"/>
    <mergeCell ref="M26:Q26"/>
    <mergeCell ref="M27:Q27"/>
    <mergeCell ref="AY34:BF35"/>
    <mergeCell ref="N47:P47"/>
    <mergeCell ref="Y47:AB47"/>
    <mergeCell ref="A41:BF41"/>
    <mergeCell ref="A42:BF42"/>
    <mergeCell ref="A43:BF43"/>
    <mergeCell ref="A44:BF44"/>
    <mergeCell ref="A45:BF45"/>
    <mergeCell ref="AZ47:BB47"/>
    <mergeCell ref="Q47:X47"/>
    <mergeCell ref="C47:M47"/>
    <mergeCell ref="AN51:BF51"/>
    <mergeCell ref="AN57:BF57"/>
    <mergeCell ref="A34:J34"/>
    <mergeCell ref="A35:J35"/>
    <mergeCell ref="AN52:AT52"/>
    <mergeCell ref="C50:N50"/>
    <mergeCell ref="AN48:BD48"/>
    <mergeCell ref="AN54:BD54"/>
    <mergeCell ref="E20:Z20"/>
    <mergeCell ref="E21:O21"/>
    <mergeCell ref="P21:Z21"/>
    <mergeCell ref="E22:O22"/>
    <mergeCell ref="E23:O23"/>
    <mergeCell ref="E24:O24"/>
    <mergeCell ref="P22:Z22"/>
    <mergeCell ref="P23:Z23"/>
    <mergeCell ref="P24:Z24"/>
    <mergeCell ref="AY30:BF31"/>
    <mergeCell ref="A31:I31"/>
    <mergeCell ref="J31:R32"/>
    <mergeCell ref="S31:Z32"/>
    <mergeCell ref="A32:I32"/>
    <mergeCell ref="L34:Q35"/>
    <mergeCell ref="R34:W35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072F-1780-443E-8740-25D63E89123D}">
  <dimension ref="A1:BS58"/>
  <sheetViews>
    <sheetView showGridLines="0" tabSelected="1" view="pageBreakPreview" zoomScale="260" zoomScaleNormal="190" zoomScaleSheetLayoutView="260" workbookViewId="0">
      <selection activeCell="A4" sqref="A4:BF4"/>
    </sheetView>
  </sheetViews>
  <sheetFormatPr defaultColWidth="9.140625" defaultRowHeight="15" x14ac:dyDescent="0.25"/>
  <cols>
    <col min="1" max="52" width="1.7109375" customWidth="1"/>
    <col min="53" max="58" width="1.85546875" customWidth="1"/>
    <col min="59" max="66" width="1.7109375" customWidth="1"/>
  </cols>
  <sheetData>
    <row r="1" spans="1:5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8" ht="12" customHeight="1" x14ac:dyDescent="0.25">
      <c r="A2" s="245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</row>
    <row r="3" spans="1:58" ht="12" customHeight="1" x14ac:dyDescent="0.25">
      <c r="A3" s="245" t="s">
        <v>1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</row>
    <row r="4" spans="1:58" ht="12" customHeight="1" x14ac:dyDescent="0.25">
      <c r="A4" s="248" t="s">
        <v>75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</row>
    <row r="5" spans="1:58" ht="8.1" customHeight="1" x14ac:dyDescent="0.25">
      <c r="A5" s="248" t="s">
        <v>66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</row>
    <row r="6" spans="1:58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8" ht="15" customHeight="1" x14ac:dyDescent="0.25">
      <c r="A7" s="252" t="s">
        <v>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</row>
    <row r="8" spans="1:58" ht="15" customHeight="1" x14ac:dyDescent="0.25">
      <c r="A8" s="252" t="s">
        <v>60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</row>
    <row r="9" spans="1:58" ht="8.1" customHeight="1" x14ac:dyDescent="0.25">
      <c r="A9" s="1"/>
      <c r="B9" s="1"/>
      <c r="AY9" s="1"/>
      <c r="AZ9" s="1"/>
    </row>
    <row r="10" spans="1:58" ht="20.100000000000001" customHeight="1" x14ac:dyDescent="0.3">
      <c r="A10" s="281" t="s">
        <v>63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</row>
    <row r="11" spans="1:58" ht="8.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.95" customHeight="1" x14ac:dyDescent="0.25">
      <c r="A12" s="255" t="s">
        <v>65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</row>
    <row r="13" spans="1:58" ht="8.1" customHeight="1" x14ac:dyDescent="0.25">
      <c r="A13" s="1"/>
      <c r="B13" s="1"/>
      <c r="C13" s="1"/>
    </row>
    <row r="14" spans="1:58" ht="17.100000000000001" customHeight="1" x14ac:dyDescent="0.25">
      <c r="A14" s="1"/>
      <c r="H14" s="277"/>
      <c r="I14" s="277"/>
      <c r="J14" s="278" t="s">
        <v>55</v>
      </c>
      <c r="K14" s="279"/>
      <c r="L14" s="279"/>
      <c r="M14" s="279"/>
      <c r="N14" s="279"/>
      <c r="O14" s="279"/>
      <c r="P14" s="279"/>
      <c r="U14" s="277"/>
      <c r="V14" s="277"/>
      <c r="W14" s="278" t="s">
        <v>56</v>
      </c>
      <c r="X14" s="279"/>
      <c r="Y14" s="279"/>
      <c r="Z14" s="279"/>
      <c r="AA14" s="279"/>
      <c r="AB14" s="279"/>
      <c r="AC14" s="279"/>
      <c r="AH14" s="277"/>
      <c r="AI14" s="277"/>
      <c r="AJ14" s="278" t="s">
        <v>57</v>
      </c>
      <c r="AK14" s="279"/>
      <c r="AL14" s="279"/>
      <c r="AM14" s="279"/>
      <c r="AN14" s="279"/>
      <c r="AO14" s="279"/>
      <c r="AP14" s="279"/>
      <c r="AQ14" s="27"/>
      <c r="AR14" s="27"/>
      <c r="AS14" s="27"/>
      <c r="AT14" s="27"/>
      <c r="AU14" s="277"/>
      <c r="AV14" s="277"/>
      <c r="AW14" s="278" t="s">
        <v>58</v>
      </c>
      <c r="AX14" s="279"/>
      <c r="AY14" s="279"/>
      <c r="AZ14" s="279"/>
      <c r="BA14" s="279"/>
      <c r="BB14" s="279"/>
      <c r="BC14" s="279"/>
      <c r="BD14" s="16"/>
      <c r="BE14" s="16"/>
      <c r="BF14" s="16"/>
    </row>
    <row r="15" spans="1:58" ht="8.1" customHeight="1" x14ac:dyDescent="0.25">
      <c r="A15" s="1"/>
      <c r="B15" s="1"/>
      <c r="C15" s="1"/>
      <c r="D15" s="1"/>
      <c r="E15" s="1"/>
      <c r="F15" s="1"/>
    </row>
    <row r="16" spans="1:58" ht="18.95" customHeight="1" x14ac:dyDescent="0.25">
      <c r="A16" s="280" t="s">
        <v>54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</row>
    <row r="17" spans="1:58" ht="8.1" customHeight="1" x14ac:dyDescent="0.25">
      <c r="A17" s="1"/>
      <c r="B17" s="1"/>
      <c r="C17" s="1"/>
      <c r="D17" s="1"/>
      <c r="AS17" s="42"/>
      <c r="AT17" s="42"/>
      <c r="AU17" s="42"/>
      <c r="AV17" s="42"/>
    </row>
    <row r="18" spans="1:58" ht="18.95" customHeight="1" x14ac:dyDescent="0.25">
      <c r="A18" s="35"/>
      <c r="B18" s="35"/>
      <c r="C18" s="261" t="s">
        <v>5</v>
      </c>
      <c r="D18" s="261"/>
      <c r="E18" s="261"/>
      <c r="F18" s="261"/>
      <c r="G18" s="261"/>
      <c r="H18" s="261"/>
      <c r="I18" s="261"/>
      <c r="J18" s="262" t="s">
        <v>43</v>
      </c>
      <c r="K18" s="262"/>
      <c r="L18" s="262"/>
      <c r="M18" s="262"/>
      <c r="N18" s="262"/>
      <c r="O18" s="262"/>
      <c r="P18" s="262"/>
      <c r="Q18" s="262"/>
      <c r="R18" s="262"/>
      <c r="S18" s="262"/>
      <c r="T18" s="244" t="s">
        <v>6</v>
      </c>
      <c r="U18" s="244"/>
      <c r="V18" s="244"/>
      <c r="W18" s="244"/>
      <c r="X18" s="240" t="s">
        <v>67</v>
      </c>
      <c r="Y18" s="240"/>
      <c r="Z18" s="240"/>
      <c r="AA18" s="240"/>
      <c r="AB18" s="240"/>
      <c r="AC18" s="240"/>
      <c r="AD18" s="240"/>
      <c r="AE18" s="240"/>
      <c r="AF18" s="241" t="s">
        <v>72</v>
      </c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2">
        <v>0</v>
      </c>
      <c r="AT18" s="242"/>
      <c r="AU18" s="242"/>
      <c r="AV18" s="242"/>
      <c r="AW18" s="37" t="s">
        <v>73</v>
      </c>
      <c r="AX18" s="242">
        <v>0</v>
      </c>
      <c r="AY18" s="242"/>
      <c r="AZ18" s="242"/>
      <c r="BA18" s="242"/>
      <c r="BB18" s="243" t="s">
        <v>7</v>
      </c>
      <c r="BC18" s="243"/>
      <c r="BD18" s="243"/>
      <c r="BF18" s="35"/>
    </row>
    <row r="19" spans="1:58" ht="8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8" ht="15" customHeight="1" x14ac:dyDescent="0.25">
      <c r="A20" s="195" t="s">
        <v>8</v>
      </c>
      <c r="B20" s="196"/>
      <c r="C20" s="201" t="s">
        <v>9</v>
      </c>
      <c r="D20" s="202"/>
      <c r="E20" s="48" t="s">
        <v>10</v>
      </c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0"/>
      <c r="AA20" s="207" t="s">
        <v>11</v>
      </c>
      <c r="AB20" s="208"/>
      <c r="AC20" s="208"/>
      <c r="AD20" s="208"/>
      <c r="AE20" s="208"/>
      <c r="AF20" s="208"/>
      <c r="AG20" s="208"/>
      <c r="AH20" s="209"/>
      <c r="AI20" s="304" t="s">
        <v>12</v>
      </c>
      <c r="AJ20" s="166"/>
      <c r="AK20" s="167"/>
      <c r="AL20" s="171" t="s">
        <v>64</v>
      </c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3"/>
      <c r="AY20" s="227" t="s">
        <v>13</v>
      </c>
      <c r="AZ20" s="228"/>
      <c r="BA20" s="228"/>
      <c r="BB20" s="228"/>
      <c r="BC20" s="228"/>
      <c r="BD20" s="228"/>
      <c r="BE20" s="228"/>
      <c r="BF20" s="229"/>
    </row>
    <row r="21" spans="1:58" ht="15" customHeight="1" x14ac:dyDescent="0.25">
      <c r="A21" s="197"/>
      <c r="B21" s="198"/>
      <c r="C21" s="203"/>
      <c r="D21" s="204"/>
      <c r="E21" s="51" t="s">
        <v>14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 t="s">
        <v>15</v>
      </c>
      <c r="Q21" s="52"/>
      <c r="R21" s="52"/>
      <c r="S21" s="52"/>
      <c r="T21" s="52"/>
      <c r="U21" s="52"/>
      <c r="V21" s="52"/>
      <c r="W21" s="52"/>
      <c r="X21" s="52"/>
      <c r="Y21" s="52"/>
      <c r="Z21" s="54"/>
      <c r="AA21" s="230" t="s">
        <v>53</v>
      </c>
      <c r="AB21" s="230"/>
      <c r="AC21" s="230"/>
      <c r="AD21" s="230"/>
      <c r="AE21" s="230"/>
      <c r="AF21" s="230"/>
      <c r="AG21" s="230"/>
      <c r="AH21" s="231"/>
      <c r="AI21" s="168"/>
      <c r="AJ21" s="169"/>
      <c r="AK21" s="170"/>
      <c r="AL21" s="232">
        <v>0.4</v>
      </c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4"/>
      <c r="AY21" s="235" t="s">
        <v>16</v>
      </c>
      <c r="AZ21" s="236"/>
      <c r="BA21" s="236"/>
      <c r="BB21" s="236"/>
      <c r="BC21" s="236"/>
      <c r="BD21" s="236"/>
      <c r="BE21" s="236"/>
      <c r="BF21" s="237"/>
    </row>
    <row r="22" spans="1:58" ht="15" customHeight="1" x14ac:dyDescent="0.25">
      <c r="A22" s="197"/>
      <c r="B22" s="198"/>
      <c r="C22" s="203"/>
      <c r="D22" s="204"/>
      <c r="E22" s="294" t="s">
        <v>18</v>
      </c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6" t="s">
        <v>19</v>
      </c>
      <c r="Q22" s="297"/>
      <c r="R22" s="297"/>
      <c r="S22" s="297"/>
      <c r="T22" s="297"/>
      <c r="U22" s="297"/>
      <c r="V22" s="297"/>
      <c r="W22" s="297"/>
      <c r="X22" s="297"/>
      <c r="Y22" s="297"/>
      <c r="Z22" s="298"/>
      <c r="AA22" s="299" t="s">
        <v>62</v>
      </c>
      <c r="AB22" s="299"/>
      <c r="AC22" s="299"/>
      <c r="AD22" s="299"/>
      <c r="AE22" s="299"/>
      <c r="AF22" s="299"/>
      <c r="AG22" s="299"/>
      <c r="AH22" s="300"/>
      <c r="AI22" s="301">
        <v>0</v>
      </c>
      <c r="AJ22" s="302"/>
      <c r="AK22" s="303"/>
      <c r="AL22" s="322">
        <f>AL21</f>
        <v>0.4</v>
      </c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4"/>
      <c r="AY22" s="162">
        <f>AI22*AL22</f>
        <v>0</v>
      </c>
      <c r="AZ22" s="163"/>
      <c r="BA22" s="163"/>
      <c r="BB22" s="163"/>
      <c r="BC22" s="163"/>
      <c r="BD22" s="163"/>
      <c r="BE22" s="163"/>
      <c r="BF22" s="164"/>
    </row>
    <row r="23" spans="1:58" ht="15.75" x14ac:dyDescent="0.25">
      <c r="A23" s="197"/>
      <c r="B23" s="198"/>
      <c r="C23" s="203"/>
      <c r="D23" s="204"/>
      <c r="E23" s="308" t="str">
        <f>P22</f>
        <v>B</v>
      </c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10" t="str">
        <f>E22</f>
        <v>A</v>
      </c>
      <c r="Q23" s="311"/>
      <c r="R23" s="311"/>
      <c r="S23" s="311"/>
      <c r="T23" s="311"/>
      <c r="U23" s="311"/>
      <c r="V23" s="311"/>
      <c r="W23" s="311"/>
      <c r="X23" s="311"/>
      <c r="Y23" s="311"/>
      <c r="Z23" s="312"/>
      <c r="AA23" s="329" t="str">
        <f>AA22</f>
        <v>Registracija</v>
      </c>
      <c r="AB23" s="329"/>
      <c r="AC23" s="329"/>
      <c r="AD23" s="329"/>
      <c r="AE23" s="329"/>
      <c r="AF23" s="329"/>
      <c r="AG23" s="329"/>
      <c r="AH23" s="330"/>
      <c r="AI23" s="331">
        <f>AI22</f>
        <v>0</v>
      </c>
      <c r="AJ23" s="314"/>
      <c r="AK23" s="315"/>
      <c r="AL23" s="316">
        <f>AL21</f>
        <v>0.4</v>
      </c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8"/>
      <c r="AY23" s="291">
        <f>AI23*AL23</f>
        <v>0</v>
      </c>
      <c r="AZ23" s="292"/>
      <c r="BA23" s="292"/>
      <c r="BB23" s="292"/>
      <c r="BC23" s="292"/>
      <c r="BD23" s="292"/>
      <c r="BE23" s="292"/>
      <c r="BF23" s="293"/>
    </row>
    <row r="24" spans="1:58" ht="15.75" x14ac:dyDescent="0.25">
      <c r="A24" s="197"/>
      <c r="B24" s="198"/>
      <c r="C24" s="203"/>
      <c r="D24" s="204"/>
      <c r="E24" s="308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10"/>
      <c r="Q24" s="311"/>
      <c r="R24" s="311"/>
      <c r="S24" s="311"/>
      <c r="T24" s="311"/>
      <c r="U24" s="311"/>
      <c r="V24" s="311"/>
      <c r="W24" s="311"/>
      <c r="X24" s="311"/>
      <c r="Y24" s="311"/>
      <c r="Z24" s="312"/>
      <c r="AA24" s="313"/>
      <c r="AB24" s="314"/>
      <c r="AC24" s="314"/>
      <c r="AD24" s="314"/>
      <c r="AE24" s="314"/>
      <c r="AF24" s="314"/>
      <c r="AG24" s="314"/>
      <c r="AH24" s="315"/>
      <c r="AI24" s="314"/>
      <c r="AJ24" s="314"/>
      <c r="AK24" s="315"/>
      <c r="AL24" s="316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8"/>
      <c r="AY24" s="291"/>
      <c r="AZ24" s="292"/>
      <c r="BA24" s="292"/>
      <c r="BB24" s="292"/>
      <c r="BC24" s="292"/>
      <c r="BD24" s="292"/>
      <c r="BE24" s="292"/>
      <c r="BF24" s="293"/>
    </row>
    <row r="25" spans="1:58" ht="15.75" x14ac:dyDescent="0.25">
      <c r="A25" s="197"/>
      <c r="B25" s="198"/>
      <c r="C25" s="203"/>
      <c r="D25" s="204"/>
      <c r="E25" s="334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05"/>
      <c r="Q25" s="306"/>
      <c r="R25" s="306"/>
      <c r="S25" s="306"/>
      <c r="T25" s="306"/>
      <c r="U25" s="306"/>
      <c r="V25" s="306"/>
      <c r="W25" s="306"/>
      <c r="X25" s="306"/>
      <c r="Y25" s="306"/>
      <c r="Z25" s="307"/>
      <c r="AA25" s="282"/>
      <c r="AB25" s="283"/>
      <c r="AC25" s="283"/>
      <c r="AD25" s="283"/>
      <c r="AE25" s="283"/>
      <c r="AF25" s="283"/>
      <c r="AG25" s="283"/>
      <c r="AH25" s="284"/>
      <c r="AI25" s="283"/>
      <c r="AJ25" s="283"/>
      <c r="AK25" s="284"/>
      <c r="AL25" s="285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7"/>
      <c r="AY25" s="288"/>
      <c r="AZ25" s="289"/>
      <c r="BA25" s="289"/>
      <c r="BB25" s="289"/>
      <c r="BC25" s="289"/>
      <c r="BD25" s="289"/>
      <c r="BE25" s="289"/>
      <c r="BF25" s="290"/>
    </row>
    <row r="26" spans="1:58" ht="15.75" x14ac:dyDescent="0.25">
      <c r="A26" s="197"/>
      <c r="B26" s="198"/>
      <c r="C26" s="203"/>
      <c r="D26" s="204"/>
      <c r="E26" s="332" t="s">
        <v>48</v>
      </c>
      <c r="F26" s="333"/>
      <c r="G26" s="333"/>
      <c r="H26" s="333"/>
      <c r="I26" s="333"/>
      <c r="J26" s="333"/>
      <c r="K26" s="333"/>
      <c r="L26" s="23" t="s">
        <v>49</v>
      </c>
      <c r="M26" s="336">
        <v>0</v>
      </c>
      <c r="N26" s="336"/>
      <c r="O26" s="336"/>
      <c r="P26" s="336"/>
      <c r="Q26" s="336"/>
      <c r="R26" s="337" t="s">
        <v>20</v>
      </c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8"/>
      <c r="AY26" s="115">
        <f>2*M26</f>
        <v>0</v>
      </c>
      <c r="AZ26" s="116"/>
      <c r="BA26" s="116"/>
      <c r="BB26" s="116"/>
      <c r="BC26" s="116"/>
      <c r="BD26" s="116"/>
      <c r="BE26" s="116"/>
      <c r="BF26" s="117"/>
    </row>
    <row r="27" spans="1:58" ht="15.75" x14ac:dyDescent="0.25">
      <c r="A27" s="197"/>
      <c r="B27" s="198"/>
      <c r="C27" s="203"/>
      <c r="D27" s="204"/>
      <c r="E27" s="325" t="s">
        <v>50</v>
      </c>
      <c r="F27" s="326"/>
      <c r="G27" s="326"/>
      <c r="H27" s="326"/>
      <c r="I27" s="326"/>
      <c r="J27" s="326"/>
      <c r="K27" s="326"/>
      <c r="L27" s="24" t="s">
        <v>49</v>
      </c>
      <c r="M27" s="339">
        <v>0</v>
      </c>
      <c r="N27" s="339"/>
      <c r="O27" s="339"/>
      <c r="P27" s="339"/>
      <c r="Q27" s="339"/>
      <c r="R27" s="340" t="s">
        <v>20</v>
      </c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  <c r="AW27" s="340"/>
      <c r="AX27" s="341"/>
      <c r="AY27" s="152">
        <f>2*M27</f>
        <v>0</v>
      </c>
      <c r="AZ27" s="153"/>
      <c r="BA27" s="153"/>
      <c r="BB27" s="153"/>
      <c r="BC27" s="153"/>
      <c r="BD27" s="153"/>
      <c r="BE27" s="153"/>
      <c r="BF27" s="154"/>
    </row>
    <row r="28" spans="1:58" ht="15.75" x14ac:dyDescent="0.25">
      <c r="A28" s="197"/>
      <c r="B28" s="198"/>
      <c r="C28" s="203"/>
      <c r="D28" s="204"/>
      <c r="E28" s="325" t="s">
        <v>51</v>
      </c>
      <c r="F28" s="326"/>
      <c r="G28" s="326"/>
      <c r="H28" s="326"/>
      <c r="I28" s="326"/>
      <c r="J28" s="326"/>
      <c r="K28" s="326"/>
      <c r="L28" s="24" t="s">
        <v>49</v>
      </c>
      <c r="M28" s="339">
        <v>0</v>
      </c>
      <c r="N28" s="339"/>
      <c r="O28" s="339"/>
      <c r="P28" s="339"/>
      <c r="Q28" s="339"/>
      <c r="R28" s="340" t="s">
        <v>17</v>
      </c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0"/>
      <c r="AU28" s="340"/>
      <c r="AV28" s="340"/>
      <c r="AW28" s="340"/>
      <c r="AX28" s="341"/>
      <c r="AY28" s="152">
        <f t="shared" ref="AY28" si="0">2*M28</f>
        <v>0</v>
      </c>
      <c r="AZ28" s="153"/>
      <c r="BA28" s="153"/>
      <c r="BB28" s="153"/>
      <c r="BC28" s="153"/>
      <c r="BD28" s="153"/>
      <c r="BE28" s="153"/>
      <c r="BF28" s="154"/>
    </row>
    <row r="29" spans="1:58" ht="15.75" x14ac:dyDescent="0.25">
      <c r="A29" s="199"/>
      <c r="B29" s="200"/>
      <c r="C29" s="205"/>
      <c r="D29" s="206"/>
      <c r="E29" s="327" t="s">
        <v>52</v>
      </c>
      <c r="F29" s="328"/>
      <c r="G29" s="328"/>
      <c r="H29" s="328"/>
      <c r="I29" s="328"/>
      <c r="J29" s="328"/>
      <c r="K29" s="328"/>
      <c r="L29" s="25" t="s">
        <v>49</v>
      </c>
      <c r="M29" s="342">
        <v>0</v>
      </c>
      <c r="N29" s="342"/>
      <c r="O29" s="342"/>
      <c r="P29" s="342"/>
      <c r="Q29" s="342"/>
      <c r="R29" s="343" t="s">
        <v>17</v>
      </c>
      <c r="S29" s="343"/>
      <c r="T29" s="343"/>
      <c r="U29" s="343"/>
      <c r="V29" s="343"/>
      <c r="W29" s="343"/>
      <c r="X29" s="343"/>
      <c r="Y29" s="343"/>
      <c r="Z29" s="343"/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3"/>
      <c r="AU29" s="343"/>
      <c r="AV29" s="343"/>
      <c r="AW29" s="343"/>
      <c r="AX29" s="344"/>
      <c r="AY29" s="152">
        <f>2*M29</f>
        <v>0</v>
      </c>
      <c r="AZ29" s="153"/>
      <c r="BA29" s="153"/>
      <c r="BB29" s="153"/>
      <c r="BC29" s="153"/>
      <c r="BD29" s="153"/>
      <c r="BE29" s="153"/>
      <c r="BF29" s="154"/>
    </row>
    <row r="30" spans="1:58" ht="9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20"/>
      <c r="AG30" s="321" t="s">
        <v>21</v>
      </c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1"/>
      <c r="AY30" s="319">
        <f>SUM(AY22:AY29)</f>
        <v>0</v>
      </c>
      <c r="AZ30" s="70"/>
      <c r="BA30" s="70"/>
      <c r="BB30" s="70"/>
      <c r="BC30" s="70"/>
      <c r="BD30" s="70"/>
      <c r="BE30" s="70"/>
      <c r="BF30" s="71"/>
    </row>
    <row r="31" spans="1:58" ht="9" customHeight="1" x14ac:dyDescent="0.25">
      <c r="A31" s="74" t="s">
        <v>22</v>
      </c>
      <c r="B31" s="75"/>
      <c r="C31" s="75"/>
      <c r="D31" s="75"/>
      <c r="E31" s="75"/>
      <c r="F31" s="75"/>
      <c r="G31" s="75"/>
      <c r="H31" s="75"/>
      <c r="I31" s="75"/>
      <c r="J31" s="78" t="s">
        <v>61</v>
      </c>
      <c r="K31" s="78"/>
      <c r="L31" s="78"/>
      <c r="M31" s="78"/>
      <c r="N31" s="78"/>
      <c r="O31" s="78"/>
      <c r="P31" s="78"/>
      <c r="Q31" s="78"/>
      <c r="R31" s="78"/>
      <c r="S31" s="78" t="str">
        <f>AA22</f>
        <v>Registracija</v>
      </c>
      <c r="T31" s="78"/>
      <c r="U31" s="78"/>
      <c r="V31" s="78"/>
      <c r="W31" s="78"/>
      <c r="X31" s="78"/>
      <c r="Y31" s="78"/>
      <c r="Z31" s="78"/>
      <c r="AA31" s="4"/>
      <c r="AB31" s="1"/>
      <c r="AF31" s="22"/>
      <c r="AG31" s="182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4"/>
      <c r="AY31" s="320"/>
      <c r="AZ31" s="72"/>
      <c r="BA31" s="72"/>
      <c r="BB31" s="72"/>
      <c r="BC31" s="72"/>
      <c r="BD31" s="72"/>
      <c r="BE31" s="72"/>
      <c r="BF31" s="73"/>
    </row>
    <row r="32" spans="1:58" ht="9" customHeight="1" x14ac:dyDescent="0.25">
      <c r="A32" s="44" t="s">
        <v>23</v>
      </c>
      <c r="B32" s="80"/>
      <c r="C32" s="80"/>
      <c r="D32" s="80"/>
      <c r="E32" s="80"/>
      <c r="F32" s="80"/>
      <c r="G32" s="80"/>
      <c r="H32" s="80"/>
      <c r="I32" s="80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3"/>
    </row>
    <row r="33" spans="1:71" ht="3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3"/>
    </row>
    <row r="34" spans="1:71" ht="9" customHeight="1" x14ac:dyDescent="0.25">
      <c r="A34" s="44" t="s">
        <v>24</v>
      </c>
      <c r="B34" s="80"/>
      <c r="C34" s="80"/>
      <c r="D34" s="80"/>
      <c r="E34" s="80"/>
      <c r="F34" s="80"/>
      <c r="G34" s="80"/>
      <c r="H34" s="80"/>
      <c r="I34" s="80"/>
      <c r="J34" s="1"/>
      <c r="K34" s="1"/>
      <c r="L34" s="263">
        <v>0</v>
      </c>
      <c r="M34" s="263"/>
      <c r="N34" s="263"/>
      <c r="O34" s="263"/>
      <c r="P34" s="263"/>
      <c r="Q34" s="263"/>
      <c r="R34" s="263">
        <f>SUM(AI22:AI25)+L34</f>
        <v>0</v>
      </c>
      <c r="S34" s="263"/>
      <c r="T34" s="263"/>
      <c r="U34" s="263"/>
      <c r="V34" s="263"/>
      <c r="W34" s="263"/>
      <c r="X34" s="1"/>
      <c r="Y34" s="1"/>
      <c r="Z34" s="1"/>
      <c r="AA34" s="3"/>
      <c r="AB34" s="1"/>
      <c r="AG34" s="264" t="s">
        <v>25</v>
      </c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6"/>
      <c r="AY34" s="93">
        <f>70*H14+40*U14+40*AH14+40*AU14</f>
        <v>0</v>
      </c>
      <c r="AZ34" s="94"/>
      <c r="BA34" s="94"/>
      <c r="BB34" s="94"/>
      <c r="BC34" s="94"/>
      <c r="BD34" s="94"/>
      <c r="BE34" s="94"/>
      <c r="BF34" s="95"/>
    </row>
    <row r="35" spans="1:71" ht="9" customHeight="1" x14ac:dyDescent="0.25">
      <c r="A35" s="44" t="s">
        <v>26</v>
      </c>
      <c r="B35" s="80"/>
      <c r="C35" s="80"/>
      <c r="D35" s="80"/>
      <c r="E35" s="80"/>
      <c r="F35" s="80"/>
      <c r="G35" s="80"/>
      <c r="H35" s="80"/>
      <c r="I35" s="80"/>
      <c r="J35" s="1"/>
      <c r="K35" s="1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1"/>
      <c r="Y35" s="1"/>
      <c r="Z35" s="1"/>
      <c r="AA35" s="3"/>
      <c r="AB35" s="1"/>
      <c r="AG35" s="267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9"/>
      <c r="AY35" s="96"/>
      <c r="AZ35" s="97"/>
      <c r="BA35" s="97"/>
      <c r="BB35" s="97"/>
      <c r="BC35" s="97"/>
      <c r="BD35" s="97"/>
      <c r="BE35" s="97"/>
      <c r="BF35" s="98"/>
    </row>
    <row r="36" spans="1:71" ht="3" customHeight="1" x14ac:dyDescent="0.3">
      <c r="A36" s="17"/>
      <c r="B36" s="12"/>
      <c r="C36" s="12"/>
      <c r="D36" s="12"/>
      <c r="E36" s="12"/>
      <c r="F36" s="12"/>
      <c r="G36" s="12"/>
      <c r="H36" s="12"/>
      <c r="I36" s="12"/>
      <c r="J36" s="1"/>
      <c r="K36" s="1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"/>
      <c r="Y36" s="1"/>
      <c r="Z36" s="1"/>
      <c r="AA36" s="3"/>
      <c r="AB36" s="1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5"/>
      <c r="AT36" s="15"/>
      <c r="AU36" s="15"/>
      <c r="AV36" s="15"/>
      <c r="AW36" s="15"/>
      <c r="AX36" s="15"/>
      <c r="AY36" s="15"/>
      <c r="AZ36" s="15"/>
    </row>
    <row r="37" spans="1:71" ht="20.25" customHeight="1" thickBot="1" x14ac:dyDescent="0.35">
      <c r="A37" s="218" t="s">
        <v>27</v>
      </c>
      <c r="B37" s="219"/>
      <c r="C37" s="219"/>
      <c r="D37" s="219"/>
      <c r="E37" s="270" t="s">
        <v>39</v>
      </c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6"/>
      <c r="Q37" s="7"/>
      <c r="R37" s="7"/>
      <c r="S37" s="7"/>
      <c r="T37" s="7"/>
      <c r="U37" s="7"/>
      <c r="V37" s="1"/>
      <c r="W37" s="1"/>
      <c r="X37" s="1"/>
      <c r="Y37" s="1"/>
      <c r="Z37" s="1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3"/>
    </row>
    <row r="38" spans="1:71" ht="18" customHeight="1" thickTop="1" x14ac:dyDescent="0.25">
      <c r="A38" s="220" t="s">
        <v>28</v>
      </c>
      <c r="B38" s="221"/>
      <c r="C38" s="221"/>
      <c r="D38" s="221"/>
      <c r="E38" s="270" t="s">
        <v>40</v>
      </c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8"/>
      <c r="AA38" s="3"/>
      <c r="AB38" s="1"/>
      <c r="AG38" s="271" t="s">
        <v>29</v>
      </c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3"/>
      <c r="AY38" s="222">
        <f>AY30+AY34</f>
        <v>0</v>
      </c>
      <c r="AZ38" s="222"/>
      <c r="BA38" s="222"/>
      <c r="BB38" s="222"/>
      <c r="BC38" s="222"/>
      <c r="BD38" s="222"/>
      <c r="BE38" s="222"/>
      <c r="BF38" s="223"/>
    </row>
    <row r="39" spans="1:71" ht="6" customHeight="1" thickBot="1" x14ac:dyDescent="0.3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1"/>
      <c r="AG39" s="274"/>
      <c r="AH39" s="275"/>
      <c r="AI39" s="275"/>
      <c r="AJ39" s="275"/>
      <c r="AK39" s="275"/>
      <c r="AL39" s="275"/>
      <c r="AM39" s="275"/>
      <c r="AN39" s="275"/>
      <c r="AO39" s="275"/>
      <c r="AP39" s="275"/>
      <c r="AQ39" s="275"/>
      <c r="AR39" s="275"/>
      <c r="AS39" s="275"/>
      <c r="AT39" s="275"/>
      <c r="AU39" s="275"/>
      <c r="AV39" s="275"/>
      <c r="AW39" s="275"/>
      <c r="AX39" s="276"/>
      <c r="AY39" s="224"/>
      <c r="AZ39" s="224"/>
      <c r="BA39" s="224"/>
      <c r="BB39" s="224"/>
      <c r="BC39" s="224"/>
      <c r="BD39" s="224"/>
      <c r="BE39" s="224"/>
      <c r="BF39" s="225"/>
    </row>
    <row r="40" spans="1:71" ht="15.75" thickTop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3"/>
    </row>
    <row r="41" spans="1:71" ht="12.95" customHeight="1" x14ac:dyDescent="0.25">
      <c r="A41" s="101" t="s">
        <v>44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</row>
    <row r="42" spans="1:71" ht="12.95" customHeight="1" x14ac:dyDescent="0.25">
      <c r="A42" s="101" t="s">
        <v>45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</row>
    <row r="43" spans="1:71" ht="12.95" customHeight="1" x14ac:dyDescent="0.25">
      <c r="A43" s="102" t="s">
        <v>30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</row>
    <row r="44" spans="1:71" ht="12.95" customHeight="1" x14ac:dyDescent="0.25">
      <c r="A44" s="101" t="s">
        <v>31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</row>
    <row r="45" spans="1:71" ht="18" customHeight="1" x14ac:dyDescent="0.3">
      <c r="A45" s="103" t="s">
        <v>46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</row>
    <row r="46" spans="1:71" ht="19.5" customHeight="1" x14ac:dyDescent="0.3">
      <c r="A46" s="1"/>
      <c r="B46" s="1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39"/>
      <c r="O46" s="39"/>
      <c r="P46" s="39"/>
      <c r="Q46" s="38"/>
      <c r="R46" s="38"/>
      <c r="S46" s="38"/>
      <c r="T46" s="38"/>
      <c r="U46" s="38"/>
      <c r="V46" s="38"/>
      <c r="W46" s="38"/>
      <c r="X46" s="38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3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</row>
    <row r="47" spans="1:71" ht="18.95" customHeight="1" x14ac:dyDescent="0.3">
      <c r="A47" s="99" t="s">
        <v>32</v>
      </c>
      <c r="B47" s="99"/>
      <c r="C47" s="107" t="str">
        <f>J18</f>
        <v>Mjestu,</v>
      </c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99" t="s">
        <v>6</v>
      </c>
      <c r="O47" s="99"/>
      <c r="P47" s="99"/>
      <c r="Q47" s="346" t="str">
        <f>X18</f>
        <v>00.00.2026.</v>
      </c>
      <c r="R47" s="347"/>
      <c r="S47" s="347"/>
      <c r="T47" s="347"/>
      <c r="U47" s="347"/>
      <c r="V47" s="347"/>
      <c r="W47" s="347"/>
      <c r="X47" s="347"/>
      <c r="Y47" s="99" t="s">
        <v>33</v>
      </c>
      <c r="Z47" s="100"/>
      <c r="AA47" s="100"/>
      <c r="AB47" s="10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X47" s="1"/>
      <c r="AY47" s="1"/>
      <c r="AZ47" s="345" t="s">
        <v>34</v>
      </c>
      <c r="BA47" s="345"/>
      <c r="BB47" s="345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</row>
    <row r="48" spans="1:71" ht="18.75" customHeight="1" x14ac:dyDescent="0.3">
      <c r="Z48" s="1"/>
      <c r="AA48" s="1"/>
      <c r="AB48" s="1"/>
      <c r="AC48" s="1"/>
      <c r="AD48" s="1"/>
      <c r="AE48" s="1"/>
      <c r="AF48" s="1"/>
      <c r="AG48" s="1"/>
      <c r="AH48" s="1"/>
      <c r="AI48" s="1"/>
      <c r="AN48" s="47" t="s">
        <v>68</v>
      </c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</row>
    <row r="49" spans="1:5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3"/>
    </row>
    <row r="50" spans="1:58" x14ac:dyDescent="0.25">
      <c r="A50" s="1"/>
      <c r="B50" s="1"/>
      <c r="C50" s="47" t="s">
        <v>35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3"/>
    </row>
    <row r="51" spans="1:5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N51" s="43" t="s">
        <v>74</v>
      </c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</row>
    <row r="52" spans="1:5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N52" s="46" t="s">
        <v>36</v>
      </c>
      <c r="AO52" s="46"/>
      <c r="AP52" s="46"/>
      <c r="AQ52" s="46"/>
      <c r="AR52" s="46"/>
      <c r="AS52" s="46"/>
      <c r="AT52" s="46"/>
      <c r="AU52" s="1"/>
      <c r="AV52" s="1"/>
      <c r="AW52" s="1"/>
      <c r="AX52" s="1"/>
      <c r="AY52" s="217" t="s">
        <v>37</v>
      </c>
      <c r="AZ52" s="217"/>
      <c r="BA52" s="217"/>
      <c r="BB52" s="217"/>
      <c r="BC52" s="1"/>
      <c r="BD52" s="13"/>
    </row>
    <row r="53" spans="1:5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3"/>
    </row>
    <row r="54" spans="1:5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N54" s="47" t="s">
        <v>38</v>
      </c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</row>
    <row r="55" spans="1:5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3"/>
    </row>
    <row r="56" spans="1:5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3"/>
    </row>
    <row r="57" spans="1:5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N57" s="43" t="s">
        <v>74</v>
      </c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</row>
    <row r="58" spans="1:5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N58" s="178" t="s">
        <v>36</v>
      </c>
      <c r="AO58" s="178"/>
      <c r="AP58" s="178"/>
      <c r="AQ58" s="178"/>
      <c r="AR58" s="178"/>
      <c r="AS58" s="178"/>
      <c r="AT58" s="178"/>
      <c r="AU58" s="1"/>
      <c r="AV58" s="1"/>
      <c r="AW58" s="1"/>
      <c r="AX58" s="1"/>
      <c r="AY58" s="217" t="s">
        <v>37</v>
      </c>
      <c r="AZ58" s="217"/>
      <c r="BA58" s="217"/>
      <c r="BB58" s="217"/>
      <c r="BC58" s="1"/>
      <c r="BD58" s="13"/>
    </row>
  </sheetData>
  <mergeCells count="115">
    <mergeCell ref="AN58:AT58"/>
    <mergeCell ref="M26:Q26"/>
    <mergeCell ref="R26:AX26"/>
    <mergeCell ref="M27:Q27"/>
    <mergeCell ref="R27:AX27"/>
    <mergeCell ref="AY58:BB58"/>
    <mergeCell ref="M28:Q28"/>
    <mergeCell ref="R28:AX28"/>
    <mergeCell ref="M29:Q29"/>
    <mergeCell ref="R29:AX29"/>
    <mergeCell ref="AZ47:BB47"/>
    <mergeCell ref="C50:N50"/>
    <mergeCell ref="AY52:BB52"/>
    <mergeCell ref="A41:BF41"/>
    <mergeCell ref="A42:BF42"/>
    <mergeCell ref="A43:BF43"/>
    <mergeCell ref="A44:BF44"/>
    <mergeCell ref="A45:BF45"/>
    <mergeCell ref="A47:B47"/>
    <mergeCell ref="N47:P47"/>
    <mergeCell ref="C47:M47"/>
    <mergeCell ref="Q47:X47"/>
    <mergeCell ref="AS18:AV18"/>
    <mergeCell ref="AY30:BF31"/>
    <mergeCell ref="A31:I31"/>
    <mergeCell ref="J31:R32"/>
    <mergeCell ref="S31:Z32"/>
    <mergeCell ref="A32:I32"/>
    <mergeCell ref="AG30:AX31"/>
    <mergeCell ref="AL22:AX22"/>
    <mergeCell ref="AY22:BF22"/>
    <mergeCell ref="E28:K28"/>
    <mergeCell ref="AY28:BF28"/>
    <mergeCell ref="E29:K29"/>
    <mergeCell ref="AY29:BF29"/>
    <mergeCell ref="E23:O23"/>
    <mergeCell ref="P23:Z23"/>
    <mergeCell ref="AA23:AH23"/>
    <mergeCell ref="AI23:AK23"/>
    <mergeCell ref="AL23:AX23"/>
    <mergeCell ref="AY23:BF23"/>
    <mergeCell ref="E26:K26"/>
    <mergeCell ref="AY26:BF26"/>
    <mergeCell ref="E27:K27"/>
    <mergeCell ref="AY27:BF27"/>
    <mergeCell ref="E25:O25"/>
    <mergeCell ref="E22:O22"/>
    <mergeCell ref="P22:Z22"/>
    <mergeCell ref="AA22:AH22"/>
    <mergeCell ref="AI22:AK22"/>
    <mergeCell ref="C20:D29"/>
    <mergeCell ref="E20:Z20"/>
    <mergeCell ref="AA20:AH20"/>
    <mergeCell ref="AI20:AK21"/>
    <mergeCell ref="AL20:AX20"/>
    <mergeCell ref="P25:Z25"/>
    <mergeCell ref="E24:O24"/>
    <mergeCell ref="P24:Z24"/>
    <mergeCell ref="AA24:AH24"/>
    <mergeCell ref="AI24:AK24"/>
    <mergeCell ref="AL24:AX24"/>
    <mergeCell ref="X18:AE18"/>
    <mergeCell ref="A10:BF10"/>
    <mergeCell ref="A12:BF12"/>
    <mergeCell ref="H14:I14"/>
    <mergeCell ref="A20:B29"/>
    <mergeCell ref="AA25:AH25"/>
    <mergeCell ref="AI25:AK25"/>
    <mergeCell ref="AL25:AX25"/>
    <mergeCell ref="AY25:BF25"/>
    <mergeCell ref="AH14:AI14"/>
    <mergeCell ref="AU14:AV14"/>
    <mergeCell ref="AY20:BF20"/>
    <mergeCell ref="E21:O21"/>
    <mergeCell ref="P21:Z21"/>
    <mergeCell ref="AA21:AH21"/>
    <mergeCell ref="AL21:AX21"/>
    <mergeCell ref="AY21:BF21"/>
    <mergeCell ref="AY24:BF24"/>
    <mergeCell ref="C18:I18"/>
    <mergeCell ref="J18:S18"/>
    <mergeCell ref="T18:W18"/>
    <mergeCell ref="AF18:AR18"/>
    <mergeCell ref="AX18:BA18"/>
    <mergeCell ref="BB18:BD18"/>
    <mergeCell ref="A2:BF2"/>
    <mergeCell ref="U14:V14"/>
    <mergeCell ref="J14:P14"/>
    <mergeCell ref="A16:BF16"/>
    <mergeCell ref="A5:BF5"/>
    <mergeCell ref="A4:BF4"/>
    <mergeCell ref="A3:BF3"/>
    <mergeCell ref="A8:BF8"/>
    <mergeCell ref="A7:BF7"/>
    <mergeCell ref="W14:AC14"/>
    <mergeCell ref="AJ14:AP14"/>
    <mergeCell ref="AW14:BC14"/>
    <mergeCell ref="AN57:BF57"/>
    <mergeCell ref="A34:I34"/>
    <mergeCell ref="L34:Q35"/>
    <mergeCell ref="R34:W35"/>
    <mergeCell ref="AY34:BF35"/>
    <mergeCell ref="A35:I35"/>
    <mergeCell ref="AG34:AX35"/>
    <mergeCell ref="AN52:AT52"/>
    <mergeCell ref="AN48:BD48"/>
    <mergeCell ref="AN54:BD54"/>
    <mergeCell ref="Y47:AB47"/>
    <mergeCell ref="A37:D37"/>
    <mergeCell ref="E37:O37"/>
    <mergeCell ref="A38:D38"/>
    <mergeCell ref="E38:Y38"/>
    <mergeCell ref="AY38:BF39"/>
    <mergeCell ref="AG38:AX39"/>
    <mergeCell ref="AN51:BF51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3167-E3FC-46BD-81C6-AB6B5B06E29E}">
  <dimension ref="A1"/>
  <sheetViews>
    <sheetView showGridLines="0" view="pageBreakPreview" topLeftCell="A4" zoomScale="235" zoomScaleNormal="130" zoomScaleSheetLayoutView="235" workbookViewId="0">
      <selection activeCell="L33" sqref="L33"/>
    </sheetView>
  </sheetViews>
  <sheetFormatPr defaultRowHeight="15" x14ac:dyDescent="0.25"/>
  <sheetData/>
  <pageMargins left="0.7" right="0.7" top="0.75" bottom="0.75" header="0.3" footer="0.3"/>
  <pageSetup paperSize="9" scale="8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DELEGAT - Prvenstvo</vt:lpstr>
      <vt:lpstr>DELEDAT - KUP</vt:lpstr>
      <vt:lpstr>UPUTE</vt:lpstr>
      <vt:lpstr>'DELEDAT - KUP'!Podrucje_ispisa</vt:lpstr>
      <vt:lpstr>'DELEGAT - Prvenstvo'!Podrucje_ispisa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Knezović</dc:creator>
  <cp:lastModifiedBy>Goran Jurišić</cp:lastModifiedBy>
  <cp:lastPrinted>2026-09-03T13:10:56Z</cp:lastPrinted>
  <dcterms:created xsi:type="dcterms:W3CDTF">2025-06-16T05:35:04Z</dcterms:created>
  <dcterms:modified xsi:type="dcterms:W3CDTF">2026-09-03T15:02:26Z</dcterms:modified>
</cp:coreProperties>
</file>